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70" windowWidth="19320" windowHeight="11520" activeTab="1"/>
  </bookViews>
  <sheets>
    <sheet name="КР-1.1" sheetId="1" r:id="rId1"/>
    <sheet name="КР-1.2" sheetId="4" r:id="rId2"/>
    <sheet name="КР-1" sheetId="5" r:id="rId3"/>
  </sheets>
  <definedNames>
    <definedName name="ааа" localSheetId="1">#REF!</definedName>
    <definedName name="ааа">#REF!</definedName>
    <definedName name="_xlnm.Print_Titles" localSheetId="0">'КР-1.1'!$3:$5</definedName>
    <definedName name="_xlnm.Print_Titles" localSheetId="1">'КР-1.2'!#REF!</definedName>
    <definedName name="каи" localSheetId="1">#REF!</definedName>
    <definedName name="каи">#REF!</definedName>
    <definedName name="_xlnm.Print_Area" localSheetId="2">'КР-1'!$A$1:$D$59</definedName>
    <definedName name="_xlnm.Print_Area" localSheetId="0">'КР-1.1'!$A$1:$U$38</definedName>
    <definedName name="_xlnm.Print_Area" localSheetId="1">'КР-1.2'!$A$1:$U$126</definedName>
    <definedName name="Перечень" localSheetId="1">#REF!</definedName>
    <definedName name="Перечень">#REF!</definedName>
    <definedName name="Перечень2" localSheetId="1">#REF!</definedName>
    <definedName name="Перечень2">#REF!</definedName>
    <definedName name="Перечень3" localSheetId="1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L111" i="4"/>
  <c r="L112"/>
  <c r="L113"/>
  <c r="L114"/>
  <c r="D18" i="5" l="1"/>
  <c r="D13"/>
  <c r="M38" i="1" l="1"/>
  <c r="L71" i="4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5"/>
  <c r="L116"/>
  <c r="L117"/>
  <c r="L118"/>
  <c r="L119"/>
  <c r="L120"/>
  <c r="L121"/>
  <c r="L12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38" i="1" l="1"/>
  <c r="H38"/>
</calcChain>
</file>

<file path=xl/sharedStrings.xml><?xml version="1.0" encoding="utf-8"?>
<sst xmlns="http://schemas.openxmlformats.org/spreadsheetml/2006/main" count="1797" uniqueCount="180">
  <si>
    <t>Адрес МКД</t>
  </si>
  <si>
    <t>общая площадь МКД, всего</t>
  </si>
  <si>
    <t>Площадь
помещений МКД:</t>
  </si>
  <si>
    <t>всего:</t>
  </si>
  <si>
    <t>чел.</t>
  </si>
  <si>
    <t xml:space="preserve">Способ формирования фонда капитального ремонта </t>
  </si>
  <si>
    <t>руб.</t>
  </si>
  <si>
    <t>№
п\п</t>
  </si>
  <si>
    <t>Адрес
многоквартирного дома</t>
  </si>
  <si>
    <t>Примечание:</t>
  </si>
  <si>
    <t>Количество жителей</t>
  </si>
  <si>
    <t>в том числе жилых</t>
  </si>
  <si>
    <t>ед.</t>
  </si>
  <si>
    <t>Объем средств на проведение капитального ремонта, собранный собственниками начиная с 1 января 2014 года</t>
  </si>
  <si>
    <t>за счет средств бюджета муниципального образования</t>
  </si>
  <si>
    <t>за счет средств бюджета субъекта Российской Федерации</t>
  </si>
  <si>
    <t>за счет средств бюджета Российской Федерации</t>
  </si>
  <si>
    <t>Единицы измерения</t>
  </si>
  <si>
    <t>Код МКД</t>
  </si>
  <si>
    <t>Код ОКТМО муниципального района</t>
  </si>
  <si>
    <t>Наименование
муниципального района</t>
  </si>
  <si>
    <t>тыс. руб.</t>
  </si>
  <si>
    <t>Количество помещений МКД:</t>
  </si>
  <si>
    <t>за счет средств Фонда</t>
  </si>
  <si>
    <t>БИК кредитной организации, в которой открыт специальный счет
(в случае выбора формирования фонда капитального ремонта на специальном счете)</t>
  </si>
  <si>
    <t>Наименование субъекта Росийской Федерации</t>
  </si>
  <si>
    <t>Год ввода в эксплуатацию МКД</t>
  </si>
  <si>
    <t>Объем поддержки, предоставленной на проведение капитального ремонта общего имущества в многоквартрных домах, начиная с 1 января 2014 года</t>
  </si>
  <si>
    <t>Наименование субъекта Российской Федерации</t>
  </si>
  <si>
    <t>Вид работы (услуги) по капитальному ремонту в соответствии с законом субъекта Российской Федерации</t>
  </si>
  <si>
    <t>Код работы (услуги)</t>
  </si>
  <si>
    <t>Год проведения работы (услуги), в соответствии с региональной программой капитального ремонта общего имущества в многоквартирных домах или краткосрочным планом ее реализации</t>
  </si>
  <si>
    <t>Плановая стоимость работы (услуги)</t>
  </si>
  <si>
    <t>В соответствии с краткосрочным планом реализации региональной программы капитального ремонта общего имущества в многоквартирных домах</t>
  </si>
  <si>
    <t>В соответствии с заключенным договором подряда</t>
  </si>
  <si>
    <t>Объем работ (услуг) по капитальному ремонту в соответствии с единицами измерения</t>
  </si>
  <si>
    <t>Дата принятия решения собственниками или ОМС о проведении капитального ремонта</t>
  </si>
  <si>
    <t>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</si>
  <si>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</si>
  <si>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</si>
  <si>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Информация об участии представителя собственников и (или) общественности в приемке работ (услуг) по капитальному ремонту с указанием формы участия</t>
  </si>
  <si>
    <t>Наименование подрядной организации</t>
  </si>
  <si>
    <t>ИНН подрядной организации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</si>
  <si>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</si>
  <si>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Ремонт крыши</t>
  </si>
  <si>
    <t>Ремонт внутридомовых инженерных  систем</t>
  </si>
  <si>
    <t>Ямало - Ненецкий автномный округ</t>
  </si>
  <si>
    <t>Ремонт  фасада</t>
  </si>
  <si>
    <t>Утепление  фасада</t>
  </si>
  <si>
    <t>г. Ноябрьск, ул. Дзержинского, д. 31</t>
  </si>
  <si>
    <t>г. Ноябрьск, ул. Дзержинского, д. 33</t>
  </si>
  <si>
    <t>г. Ноябрьск, ул. Дружбы, д. 12 в</t>
  </si>
  <si>
    <t>г. Ноябрьск, ул. Интернационалистов, д. 45</t>
  </si>
  <si>
    <t>г. Ноябрьск, ул. Интернационалистов, д. 45 а</t>
  </si>
  <si>
    <t>г. Ноябрьск, ул. Магистральная, д. 65</t>
  </si>
  <si>
    <t>г. Ноябрьск, ул. Магистральная, д. 67</t>
  </si>
  <si>
    <t>г. Ноябрьск, пр. Мира, д. 5</t>
  </si>
  <si>
    <t>г. Ноябрьск, пр. Мира, д. 5 а</t>
  </si>
  <si>
    <t>г. Ноябрьск, пр. Мира, д. 15 а</t>
  </si>
  <si>
    <t>г. Ноябрьск, пр. Мира, д. 15 б</t>
  </si>
  <si>
    <t>г. Ноябрьск, пр. Мира, д. 28</t>
  </si>
  <si>
    <t>г. Ноябрьск, пр. Мира, д. 29</t>
  </si>
  <si>
    <t>г. Ноябрьск, ул. Новоселов, д. 4</t>
  </si>
  <si>
    <t>г. Ноябрьск, ул. Холмогоpская, д. 1/62</t>
  </si>
  <si>
    <t>г. Ноябрьск, ул. Школьная, д. 3</t>
  </si>
  <si>
    <t>г. Ноябрьск, ул. Ямальская, д. 4</t>
  </si>
  <si>
    <t>г. Ноябрьск, мкр. Западный, д. 210</t>
  </si>
  <si>
    <t>г. Ноябрьск, мкр. Западный, д. 212</t>
  </si>
  <si>
    <t>г. Ноябрьск, мкр. Западный, д. 202</t>
  </si>
  <si>
    <t>г. Ноябрьск, мкр. Западный, д. 203</t>
  </si>
  <si>
    <t>г. Ноябрьск, мкр. Западный, д. 205</t>
  </si>
  <si>
    <t>г. Ноябрьск, мкр. Западный, д. 206</t>
  </si>
  <si>
    <t>г. Ноябрьск, мкр. Западный, д. 207</t>
  </si>
  <si>
    <t>г. Ноябрьск, мкр. Западный, д. 209</t>
  </si>
  <si>
    <t>г. Ноябрьск, мкр. Западный, д. 211</t>
  </si>
  <si>
    <t>г. Ноябрьск, мкр. Западный, д. 213</t>
  </si>
  <si>
    <t>г. Ноябрьск, мкр. Западный, д. 214</t>
  </si>
  <si>
    <t>г. Ноябрьск, ул. Энтузиастов, д. 22 в</t>
  </si>
  <si>
    <t>г. Ноябрьск, ул. Энтузиастов, д. 8 а</t>
  </si>
  <si>
    <t>г. Ноябрьск, ул. Энтузиастов, д. 4</t>
  </si>
  <si>
    <t>Ямало - Ненецкий автономный округ</t>
  </si>
  <si>
    <t>0000000114</t>
  </si>
  <si>
    <t>0000000115</t>
  </si>
  <si>
    <t>0000000121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</si>
  <si>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</si>
  <si>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</si>
  <si>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</si>
  <si>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</si>
  <si>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</si>
  <si>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</si>
  <si>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</si>
  <si>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</si>
  <si>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</si>
  <si>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</si>
  <si>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</si>
  <si>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0000000180</t>
  </si>
  <si>
    <t>0000000181</t>
  </si>
  <si>
    <t>0000000298</t>
  </si>
  <si>
    <t>0000000299</t>
  </si>
  <si>
    <t>0000000305</t>
  </si>
  <si>
    <t>0000000306</t>
  </si>
  <si>
    <t>0000000310</t>
  </si>
  <si>
    <t>0000000311</t>
  </si>
  <si>
    <t>0000000377</t>
  </si>
  <si>
    <t>0000000494</t>
  </si>
  <si>
    <t>0000000547</t>
  </si>
  <si>
    <t>0000000553</t>
  </si>
  <si>
    <t>0000000559</t>
  </si>
  <si>
    <t>0000000564</t>
  </si>
  <si>
    <t>0000000576</t>
  </si>
  <si>
    <t>Г. Ноябрьск</t>
  </si>
  <si>
    <t>-</t>
  </si>
  <si>
    <t>Сведения о реализации региональных программ капитального ремонта общего имущества в многоквартирных домах</t>
  </si>
  <si>
    <t>Сведения о выполнении работ (услуг) по капитальному ремонту в рамках реализации региональной программы капитального ремонта общего имущества в многоквартирных домах</t>
  </si>
  <si>
    <t>Всего</t>
  </si>
  <si>
    <t>м.п.</t>
  </si>
  <si>
    <t>№ п/п</t>
  </si>
  <si>
    <t>Критерий информации</t>
  </si>
  <si>
    <t>Значение</t>
  </si>
  <si>
    <t>Наименование муниципального образования:</t>
  </si>
  <si>
    <t>город Ноябрьск</t>
  </si>
  <si>
    <t>Общая площадь многоквартирных домов, находяцихся на территоррии муниципального образования</t>
  </si>
  <si>
    <t>По данным Росстата</t>
  </si>
  <si>
    <t>По данным региональной программы капитального ремонта общего имущества в многоквартирных домах</t>
  </si>
  <si>
    <t>По данным мониторинга технического состояния многоквартирных домов</t>
  </si>
  <si>
    <t>Доля многоквартирных домов, в отношении которых проведен мониторинг технического состояния</t>
  </si>
  <si>
    <t>Количество многоквартирных домов, находящихся на территоррии муниципального образования</t>
  </si>
  <si>
    <t>По данным проведенного мониторинга технического состояния многоквартирных домов</t>
  </si>
  <si>
    <t>Количество жителей, проживающих в многоквартирных домах, включенных в региональную программу капитального ремонта общего имущества в многоквартирных домах</t>
  </si>
  <si>
    <t>Региональная программа капитального ремонта общего имущества в многоквартирных домах</t>
  </si>
  <si>
    <t>Год окончания программы</t>
  </si>
  <si>
    <t>Количество видов работ (услуг)</t>
  </si>
  <si>
    <t>Общее количество работ (услуг)</t>
  </si>
  <si>
    <t>Количество работ (услуг) с установленным сроком окончания</t>
  </si>
  <si>
    <t>Доля работ (услуг) с установленным сроком окончания</t>
  </si>
  <si>
    <t>Количество работ (услуг), включенных в программу текущего года</t>
  </si>
  <si>
    <t>Количество работ (услуг), включенных в программу до конца 2017 года</t>
  </si>
  <si>
    <t>Качество планирования программы</t>
  </si>
  <si>
    <t>Финансирование региональной программы капитального ремонта общего имущества в многоквартиных домах</t>
  </si>
  <si>
    <t>Объем средств необходимый в текущем году</t>
  </si>
  <si>
    <t>Объем средств, предусмотренный в текущем году. Всего</t>
  </si>
  <si>
    <t>Объем средств, предусмотренный в текущем году. Средства собственников</t>
  </si>
  <si>
    <t>Объем средств, предусмотренный в текущем году. Бюджет субъекта</t>
  </si>
  <si>
    <t>Объем средств, предусмотренный в текущем году. Местный бюджет</t>
  </si>
  <si>
    <t>Объем средств, предусмотренный в текущем году. Федеральный бюджет</t>
  </si>
  <si>
    <t>Доля обеспечения работ (услуг), предусмотренный программой текущего года</t>
  </si>
  <si>
    <t>Средства Фонда. Лимит</t>
  </si>
  <si>
    <t>Средства Фонда. Предоставлено</t>
  </si>
  <si>
    <t>Средства Фонда. Доля использования средств Фонда</t>
  </si>
  <si>
    <t>Собираемость средств собственников</t>
  </si>
  <si>
    <t>Месяц и год возникновения обязательств</t>
  </si>
  <si>
    <t>Объем сборов на отчетную дату. План</t>
  </si>
  <si>
    <t>Объем сборов на отчетную дату. Факт</t>
  </si>
  <si>
    <t>Доля собираемости средств собственников</t>
  </si>
  <si>
    <t>Заключение договоров подряда в текущем году</t>
  </si>
  <si>
    <t>Количество работ (услуг), подлежащих включению в договоры подряда (план)</t>
  </si>
  <si>
    <t>Количество работ (услуг), включеных в договоры подряда (факт)</t>
  </si>
  <si>
    <t>Объем средств по работам (услугам), включенным в договоры</t>
  </si>
  <si>
    <t>Доля работ (услуг), фактически включенных в договоры подряда</t>
  </si>
  <si>
    <t>Исполнение договоров подряда в текущем году</t>
  </si>
  <si>
    <t>Количество работ (услуг), включенных в договоры подряда, исполнение завершается в текущем году. План</t>
  </si>
  <si>
    <t>Количество работ (услуг), включенных в договоры подряда, исполнение завершается в текущем году. Факт</t>
  </si>
  <si>
    <t>Объем средств, перечисленных по договорам подряда (с учетом аванса)</t>
  </si>
  <si>
    <t>Доля работ (услуг), фактически исполненных по договорам подряда</t>
  </si>
  <si>
    <t>Итоговый показатель исполнения программ</t>
  </si>
  <si>
    <t>тыс. м2</t>
  </si>
  <si>
    <t>%</t>
  </si>
  <si>
    <t>тыс. чел.</t>
  </si>
  <si>
    <t>год</t>
  </si>
  <si>
    <t>шт.</t>
  </si>
  <si>
    <t>млн. руб.</t>
  </si>
  <si>
    <t>месяц, год</t>
  </si>
  <si>
    <t>Отчет о ходе реализации на территории муниципального образования региональной</t>
  </si>
  <si>
    <t>программы капитального ремонта общего имущества в многоквартирных домах</t>
  </si>
  <si>
    <t>Форма КР-1</t>
  </si>
  <si>
    <t>В.Ю. Жолобайло</t>
  </si>
  <si>
    <t>361-128</t>
  </si>
  <si>
    <t>Первый заместитель Главы Администрации</t>
  </si>
  <si>
    <t>В.С. Камыш</t>
  </si>
  <si>
    <t>"___"______2015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</si>
</sst>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topLeftCell="A26" zoomScale="70" zoomScaleNormal="40" zoomScaleSheetLayoutView="70" workbookViewId="0">
      <selection activeCell="F40" sqref="F40"/>
    </sheetView>
  </sheetViews>
  <sheetFormatPr defaultColWidth="9.140625" defaultRowHeight="20.25"/>
  <cols>
    <col min="1" max="1" width="5.5703125" style="2" customWidth="1"/>
    <col min="2" max="2" width="40.28515625" style="2" hidden="1" customWidth="1"/>
    <col min="3" max="3" width="11.7109375" style="2" hidden="1" customWidth="1"/>
    <col min="4" max="4" width="15.7109375" style="2" hidden="1" customWidth="1"/>
    <col min="5" max="5" width="13.85546875" style="2" hidden="1" customWidth="1"/>
    <col min="6" max="6" width="68.7109375" style="2" customWidth="1"/>
    <col min="7" max="7" width="12.5703125" style="7" customWidth="1"/>
    <col min="8" max="8" width="20" style="7" customWidth="1"/>
    <col min="9" max="9" width="17.140625" style="7" customWidth="1"/>
    <col min="10" max="10" width="15" style="7" customWidth="1"/>
    <col min="11" max="11" width="14.5703125" style="7" bestFit="1" customWidth="1"/>
    <col min="12" max="12" width="17" style="7" customWidth="1"/>
    <col min="13" max="13" width="17.140625" style="7" customWidth="1"/>
    <col min="14" max="14" width="31.5703125" style="7" customWidth="1"/>
    <col min="15" max="15" width="21.85546875" style="7" customWidth="1"/>
    <col min="16" max="16" width="22" style="7" customWidth="1"/>
    <col min="17" max="17" width="22.28515625" style="7" customWidth="1"/>
    <col min="18" max="18" width="18.85546875" style="7" customWidth="1"/>
    <col min="19" max="19" width="16.7109375" style="7" customWidth="1"/>
    <col min="20" max="20" width="15" style="7" customWidth="1"/>
    <col min="21" max="21" width="20.140625" style="2" customWidth="1"/>
    <col min="22" max="16384" width="9.140625" style="2"/>
  </cols>
  <sheetData>
    <row r="1" spans="1:21" s="12" customFormat="1" ht="33.75" customHeight="1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4" customFormat="1" ht="52.5" customHeight="1">
      <c r="A3" s="51" t="s">
        <v>7</v>
      </c>
      <c r="B3" s="56" t="s">
        <v>25</v>
      </c>
      <c r="C3" s="48" t="s">
        <v>19</v>
      </c>
      <c r="D3" s="56" t="s">
        <v>20</v>
      </c>
      <c r="E3" s="48" t="s">
        <v>18</v>
      </c>
      <c r="F3" s="54" t="s">
        <v>0</v>
      </c>
      <c r="G3" s="51" t="s">
        <v>26</v>
      </c>
      <c r="H3" s="42" t="s">
        <v>1</v>
      </c>
      <c r="I3" s="42" t="s">
        <v>22</v>
      </c>
      <c r="J3" s="42"/>
      <c r="K3" s="42" t="s">
        <v>2</v>
      </c>
      <c r="L3" s="44"/>
      <c r="M3" s="42" t="s">
        <v>10</v>
      </c>
      <c r="N3" s="42" t="s">
        <v>5</v>
      </c>
      <c r="O3" s="42" t="s">
        <v>24</v>
      </c>
      <c r="P3" s="42" t="s">
        <v>13</v>
      </c>
      <c r="Q3" s="45" t="s">
        <v>27</v>
      </c>
      <c r="R3" s="46"/>
      <c r="S3" s="46"/>
      <c r="T3" s="46"/>
      <c r="U3" s="47"/>
    </row>
    <row r="4" spans="1:21" s="4" customFormat="1" ht="120.75" customHeight="1">
      <c r="A4" s="52"/>
      <c r="B4" s="56"/>
      <c r="C4" s="49"/>
      <c r="D4" s="56"/>
      <c r="E4" s="49"/>
      <c r="F4" s="55"/>
      <c r="G4" s="57"/>
      <c r="H4" s="44"/>
      <c r="I4" s="36" t="s">
        <v>3</v>
      </c>
      <c r="J4" s="36" t="s">
        <v>11</v>
      </c>
      <c r="K4" s="36" t="s">
        <v>3</v>
      </c>
      <c r="L4" s="36" t="s">
        <v>11</v>
      </c>
      <c r="M4" s="44"/>
      <c r="N4" s="42"/>
      <c r="O4" s="42"/>
      <c r="P4" s="44"/>
      <c r="Q4" s="36" t="s">
        <v>3</v>
      </c>
      <c r="R4" s="36" t="s">
        <v>14</v>
      </c>
      <c r="S4" s="36" t="s">
        <v>15</v>
      </c>
      <c r="T4" s="36" t="s">
        <v>16</v>
      </c>
      <c r="U4" s="36" t="s">
        <v>23</v>
      </c>
    </row>
    <row r="5" spans="1:21" s="6" customFormat="1" ht="30" customHeight="1">
      <c r="A5" s="53"/>
      <c r="B5" s="56"/>
      <c r="C5" s="50"/>
      <c r="D5" s="56"/>
      <c r="E5" s="50"/>
      <c r="F5" s="55"/>
      <c r="G5" s="58"/>
      <c r="H5" s="36" t="s">
        <v>43</v>
      </c>
      <c r="I5" s="36" t="s">
        <v>12</v>
      </c>
      <c r="J5" s="36" t="s">
        <v>12</v>
      </c>
      <c r="K5" s="36" t="s">
        <v>43</v>
      </c>
      <c r="L5" s="36" t="s">
        <v>43</v>
      </c>
      <c r="M5" s="36" t="s">
        <v>4</v>
      </c>
      <c r="N5" s="42"/>
      <c r="O5" s="42"/>
      <c r="P5" s="36" t="s">
        <v>21</v>
      </c>
      <c r="Q5" s="36" t="s">
        <v>21</v>
      </c>
      <c r="R5" s="36" t="s">
        <v>21</v>
      </c>
      <c r="S5" s="36" t="s">
        <v>21</v>
      </c>
      <c r="T5" s="36" t="s">
        <v>21</v>
      </c>
      <c r="U5" s="36" t="s">
        <v>21</v>
      </c>
    </row>
    <row r="6" spans="1:21" s="6" customFormat="1" ht="18.75" customHeight="1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  <c r="T6" s="37">
        <v>20</v>
      </c>
      <c r="U6" s="37">
        <v>21</v>
      </c>
    </row>
    <row r="7" spans="1:21" ht="22.5" customHeight="1">
      <c r="A7" s="71">
        <v>1</v>
      </c>
      <c r="B7" s="72" t="s">
        <v>46</v>
      </c>
      <c r="C7" s="71">
        <v>71958000</v>
      </c>
      <c r="D7" s="71" t="s">
        <v>110</v>
      </c>
      <c r="E7" s="73">
        <v>5800080395</v>
      </c>
      <c r="F7" s="72" t="s">
        <v>49</v>
      </c>
      <c r="G7" s="74">
        <v>1984</v>
      </c>
      <c r="H7" s="75">
        <v>1635.9</v>
      </c>
      <c r="I7" s="76">
        <v>30</v>
      </c>
      <c r="J7" s="76">
        <v>30</v>
      </c>
      <c r="K7" s="77">
        <v>1473.1</v>
      </c>
      <c r="L7" s="77">
        <v>1473.1</v>
      </c>
      <c r="M7" s="78">
        <v>66</v>
      </c>
      <c r="N7" s="79">
        <v>0</v>
      </c>
      <c r="O7" s="80" t="s">
        <v>111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</row>
    <row r="8" spans="1:21" ht="22.5" customHeight="1">
      <c r="A8" s="71">
        <v>2</v>
      </c>
      <c r="B8" s="72" t="s">
        <v>46</v>
      </c>
      <c r="C8" s="71">
        <v>71958000</v>
      </c>
      <c r="D8" s="71" t="s">
        <v>110</v>
      </c>
      <c r="E8" s="73">
        <v>5800080396</v>
      </c>
      <c r="F8" s="72" t="s">
        <v>50</v>
      </c>
      <c r="G8" s="74">
        <v>1983</v>
      </c>
      <c r="H8" s="75">
        <v>1641.1</v>
      </c>
      <c r="I8" s="76">
        <v>30</v>
      </c>
      <c r="J8" s="76">
        <v>30</v>
      </c>
      <c r="K8" s="77">
        <v>1477.1</v>
      </c>
      <c r="L8" s="77">
        <v>1477.1</v>
      </c>
      <c r="M8" s="78">
        <v>82</v>
      </c>
      <c r="N8" s="79">
        <v>0</v>
      </c>
      <c r="O8" s="80" t="s">
        <v>111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</row>
    <row r="9" spans="1:21" ht="22.5" customHeight="1">
      <c r="A9" s="71">
        <v>3</v>
      </c>
      <c r="B9" s="72" t="s">
        <v>46</v>
      </c>
      <c r="C9" s="71">
        <v>71958000</v>
      </c>
      <c r="D9" s="71" t="s">
        <v>110</v>
      </c>
      <c r="E9" s="73">
        <v>5800080417</v>
      </c>
      <c r="F9" s="72" t="s">
        <v>51</v>
      </c>
      <c r="G9" s="74">
        <v>1981</v>
      </c>
      <c r="H9" s="75">
        <v>852</v>
      </c>
      <c r="I9" s="76">
        <v>12</v>
      </c>
      <c r="J9" s="76">
        <v>12</v>
      </c>
      <c r="K9" s="77">
        <v>758</v>
      </c>
      <c r="L9" s="77">
        <v>758</v>
      </c>
      <c r="M9" s="78">
        <v>44</v>
      </c>
      <c r="N9" s="79">
        <v>0</v>
      </c>
      <c r="O9" s="80" t="s">
        <v>111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</row>
    <row r="10" spans="1:21" ht="22.5" customHeight="1">
      <c r="A10" s="71">
        <v>4</v>
      </c>
      <c r="B10" s="72" t="s">
        <v>46</v>
      </c>
      <c r="C10" s="71">
        <v>71958000</v>
      </c>
      <c r="D10" s="71" t="s">
        <v>110</v>
      </c>
      <c r="E10" s="73">
        <v>5800080452</v>
      </c>
      <c r="F10" s="72" t="s">
        <v>68</v>
      </c>
      <c r="G10" s="74">
        <v>1988</v>
      </c>
      <c r="H10" s="75">
        <v>353.7</v>
      </c>
      <c r="I10" s="76">
        <v>8</v>
      </c>
      <c r="J10" s="76">
        <v>8</v>
      </c>
      <c r="K10" s="77">
        <v>161.9</v>
      </c>
      <c r="L10" s="77">
        <v>161.9</v>
      </c>
      <c r="M10" s="78">
        <v>21</v>
      </c>
      <c r="N10" s="79">
        <v>0</v>
      </c>
      <c r="O10" s="80" t="s">
        <v>111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</row>
    <row r="11" spans="1:21" ht="22.5" customHeight="1">
      <c r="A11" s="71">
        <v>5</v>
      </c>
      <c r="B11" s="72" t="s">
        <v>46</v>
      </c>
      <c r="C11" s="71">
        <v>71958000</v>
      </c>
      <c r="D11" s="71" t="s">
        <v>110</v>
      </c>
      <c r="E11" s="73">
        <v>5800080453</v>
      </c>
      <c r="F11" s="72" t="s">
        <v>69</v>
      </c>
      <c r="G11" s="74">
        <v>1987</v>
      </c>
      <c r="H11" s="75">
        <v>369.4</v>
      </c>
      <c r="I11" s="76">
        <v>8</v>
      </c>
      <c r="J11" s="76">
        <v>8</v>
      </c>
      <c r="K11" s="77">
        <v>175</v>
      </c>
      <c r="L11" s="77">
        <v>175</v>
      </c>
      <c r="M11" s="78">
        <v>24</v>
      </c>
      <c r="N11" s="79">
        <v>0</v>
      </c>
      <c r="O11" s="80" t="s">
        <v>111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</row>
    <row r="12" spans="1:21" ht="22.5" customHeight="1">
      <c r="A12" s="71">
        <v>6</v>
      </c>
      <c r="B12" s="72" t="s">
        <v>46</v>
      </c>
      <c r="C12" s="71">
        <v>71958000</v>
      </c>
      <c r="D12" s="71" t="s">
        <v>110</v>
      </c>
      <c r="E12" s="73">
        <v>5800080455</v>
      </c>
      <c r="F12" s="72" t="s">
        <v>70</v>
      </c>
      <c r="G12" s="74">
        <v>1987</v>
      </c>
      <c r="H12" s="75">
        <v>363.7</v>
      </c>
      <c r="I12" s="76">
        <v>8</v>
      </c>
      <c r="J12" s="76">
        <v>8</v>
      </c>
      <c r="K12" s="77">
        <v>172.1</v>
      </c>
      <c r="L12" s="77">
        <v>172.1</v>
      </c>
      <c r="M12" s="78">
        <v>22</v>
      </c>
      <c r="N12" s="79">
        <v>0</v>
      </c>
      <c r="O12" s="80" t="s">
        <v>111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</row>
    <row r="13" spans="1:21" ht="22.5" customHeight="1">
      <c r="A13" s="71">
        <v>7</v>
      </c>
      <c r="B13" s="72" t="s">
        <v>46</v>
      </c>
      <c r="C13" s="71">
        <v>71958000</v>
      </c>
      <c r="D13" s="71" t="s">
        <v>110</v>
      </c>
      <c r="E13" s="73">
        <v>5800080456</v>
      </c>
      <c r="F13" s="72" t="s">
        <v>71</v>
      </c>
      <c r="G13" s="74">
        <v>1987</v>
      </c>
      <c r="H13" s="75">
        <v>362.9</v>
      </c>
      <c r="I13" s="76">
        <v>8</v>
      </c>
      <c r="J13" s="76">
        <v>8</v>
      </c>
      <c r="K13" s="77">
        <v>170.6</v>
      </c>
      <c r="L13" s="77">
        <v>170.6</v>
      </c>
      <c r="M13" s="78">
        <v>26</v>
      </c>
      <c r="N13" s="79">
        <v>0</v>
      </c>
      <c r="O13" s="80" t="s">
        <v>111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</row>
    <row r="14" spans="1:21" ht="22.5" customHeight="1">
      <c r="A14" s="71">
        <v>8</v>
      </c>
      <c r="B14" s="72" t="s">
        <v>46</v>
      </c>
      <c r="C14" s="71">
        <v>71958000</v>
      </c>
      <c r="D14" s="71" t="s">
        <v>110</v>
      </c>
      <c r="E14" s="73">
        <v>5800080457</v>
      </c>
      <c r="F14" s="72" t="s">
        <v>72</v>
      </c>
      <c r="G14" s="74">
        <v>1987</v>
      </c>
      <c r="H14" s="75">
        <v>358.9</v>
      </c>
      <c r="I14" s="76">
        <v>8</v>
      </c>
      <c r="J14" s="76">
        <v>8</v>
      </c>
      <c r="K14" s="77">
        <v>165.1</v>
      </c>
      <c r="L14" s="77">
        <v>165.1</v>
      </c>
      <c r="M14" s="78">
        <v>21</v>
      </c>
      <c r="N14" s="79">
        <v>0</v>
      </c>
      <c r="O14" s="80" t="s">
        <v>111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</row>
    <row r="15" spans="1:21" ht="22.5" customHeight="1">
      <c r="A15" s="71">
        <v>9</v>
      </c>
      <c r="B15" s="72" t="s">
        <v>46</v>
      </c>
      <c r="C15" s="71">
        <v>71958000</v>
      </c>
      <c r="D15" s="71" t="s">
        <v>110</v>
      </c>
      <c r="E15" s="73">
        <v>5800080459</v>
      </c>
      <c r="F15" s="72" t="s">
        <v>73</v>
      </c>
      <c r="G15" s="74">
        <v>1988</v>
      </c>
      <c r="H15" s="75">
        <v>354.7</v>
      </c>
      <c r="I15" s="76">
        <v>8</v>
      </c>
      <c r="J15" s="76">
        <v>8</v>
      </c>
      <c r="K15" s="77">
        <v>165.5</v>
      </c>
      <c r="L15" s="77">
        <v>165.5</v>
      </c>
      <c r="M15" s="78">
        <v>24</v>
      </c>
      <c r="N15" s="79">
        <v>0</v>
      </c>
      <c r="O15" s="80" t="s">
        <v>111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</row>
    <row r="16" spans="1:21" ht="22.5" customHeight="1">
      <c r="A16" s="71">
        <v>10</v>
      </c>
      <c r="B16" s="72" t="s">
        <v>46</v>
      </c>
      <c r="C16" s="71">
        <v>71958000</v>
      </c>
      <c r="D16" s="71" t="s">
        <v>110</v>
      </c>
      <c r="E16" s="73">
        <v>5800080460</v>
      </c>
      <c r="F16" s="72" t="s">
        <v>66</v>
      </c>
      <c r="G16" s="74">
        <v>1988</v>
      </c>
      <c r="H16" s="75">
        <v>369.6</v>
      </c>
      <c r="I16" s="76">
        <v>8</v>
      </c>
      <c r="J16" s="76">
        <v>8</v>
      </c>
      <c r="K16" s="77">
        <v>312.8</v>
      </c>
      <c r="L16" s="77">
        <v>312.8</v>
      </c>
      <c r="M16" s="78">
        <v>20</v>
      </c>
      <c r="N16" s="79">
        <v>0</v>
      </c>
      <c r="O16" s="80" t="s">
        <v>111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</row>
    <row r="17" spans="1:21" ht="22.5" customHeight="1">
      <c r="A17" s="71">
        <v>11</v>
      </c>
      <c r="B17" s="72" t="s">
        <v>46</v>
      </c>
      <c r="C17" s="71">
        <v>71958000</v>
      </c>
      <c r="D17" s="71" t="s">
        <v>110</v>
      </c>
      <c r="E17" s="73">
        <v>5800080461</v>
      </c>
      <c r="F17" s="72" t="s">
        <v>74</v>
      </c>
      <c r="G17" s="74">
        <v>1987</v>
      </c>
      <c r="H17" s="75">
        <v>358.2</v>
      </c>
      <c r="I17" s="76">
        <v>8</v>
      </c>
      <c r="J17" s="76">
        <v>8</v>
      </c>
      <c r="K17" s="77">
        <v>164.9</v>
      </c>
      <c r="L17" s="77">
        <v>164.9</v>
      </c>
      <c r="M17" s="78">
        <v>27</v>
      </c>
      <c r="N17" s="79">
        <v>0</v>
      </c>
      <c r="O17" s="80" t="s">
        <v>111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</row>
    <row r="18" spans="1:21" ht="22.5" customHeight="1">
      <c r="A18" s="71">
        <v>12</v>
      </c>
      <c r="B18" s="72" t="s">
        <v>46</v>
      </c>
      <c r="C18" s="71">
        <v>71958000</v>
      </c>
      <c r="D18" s="71" t="s">
        <v>110</v>
      </c>
      <c r="E18" s="73">
        <v>5800080462</v>
      </c>
      <c r="F18" s="72" t="s">
        <v>67</v>
      </c>
      <c r="G18" s="74">
        <v>1988</v>
      </c>
      <c r="H18" s="75">
        <v>354.8</v>
      </c>
      <c r="I18" s="76">
        <v>8</v>
      </c>
      <c r="J18" s="76">
        <v>8</v>
      </c>
      <c r="K18" s="77">
        <v>312.60000000000002</v>
      </c>
      <c r="L18" s="77">
        <v>312.60000000000002</v>
      </c>
      <c r="M18" s="78">
        <v>13</v>
      </c>
      <c r="N18" s="79">
        <v>0</v>
      </c>
      <c r="O18" s="80" t="s">
        <v>111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</row>
    <row r="19" spans="1:21" ht="22.5" customHeight="1">
      <c r="A19" s="71">
        <v>13</v>
      </c>
      <c r="B19" s="72" t="s">
        <v>46</v>
      </c>
      <c r="C19" s="71">
        <v>71958000</v>
      </c>
      <c r="D19" s="71" t="s">
        <v>110</v>
      </c>
      <c r="E19" s="73">
        <v>5800080463</v>
      </c>
      <c r="F19" s="72" t="s">
        <v>75</v>
      </c>
      <c r="G19" s="74">
        <v>1987</v>
      </c>
      <c r="H19" s="75">
        <v>363.3</v>
      </c>
      <c r="I19" s="76">
        <v>8</v>
      </c>
      <c r="J19" s="76">
        <v>8</v>
      </c>
      <c r="K19" s="77">
        <v>168.4</v>
      </c>
      <c r="L19" s="77">
        <v>168.4</v>
      </c>
      <c r="M19" s="78">
        <v>22</v>
      </c>
      <c r="N19" s="79">
        <v>0</v>
      </c>
      <c r="O19" s="80" t="s">
        <v>111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</row>
    <row r="20" spans="1:21" ht="22.5" customHeight="1">
      <c r="A20" s="71">
        <v>14</v>
      </c>
      <c r="B20" s="72" t="s">
        <v>46</v>
      </c>
      <c r="C20" s="71">
        <v>71958000</v>
      </c>
      <c r="D20" s="71" t="s">
        <v>110</v>
      </c>
      <c r="E20" s="73">
        <v>5800080464</v>
      </c>
      <c r="F20" s="72" t="s">
        <v>76</v>
      </c>
      <c r="G20" s="74">
        <v>1987</v>
      </c>
      <c r="H20" s="75">
        <v>367.4</v>
      </c>
      <c r="I20" s="76">
        <v>8</v>
      </c>
      <c r="J20" s="76">
        <v>8</v>
      </c>
      <c r="K20" s="77">
        <v>162.69999999999999</v>
      </c>
      <c r="L20" s="77">
        <v>162.69999999999999</v>
      </c>
      <c r="M20" s="78">
        <v>58</v>
      </c>
      <c r="N20" s="79">
        <v>0</v>
      </c>
      <c r="O20" s="80" t="s">
        <v>111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</row>
    <row r="21" spans="1:21" ht="22.5" customHeight="1">
      <c r="A21" s="71">
        <v>15</v>
      </c>
      <c r="B21" s="72" t="s">
        <v>46</v>
      </c>
      <c r="C21" s="71">
        <v>71958000</v>
      </c>
      <c r="D21" s="71" t="s">
        <v>110</v>
      </c>
      <c r="E21" s="73">
        <v>5800080603</v>
      </c>
      <c r="F21" s="72" t="s">
        <v>52</v>
      </c>
      <c r="G21" s="74">
        <v>2005</v>
      </c>
      <c r="H21" s="75">
        <v>903.7</v>
      </c>
      <c r="I21" s="76">
        <v>16</v>
      </c>
      <c r="J21" s="76">
        <v>16</v>
      </c>
      <c r="K21" s="77">
        <v>805.6</v>
      </c>
      <c r="L21" s="77">
        <v>805.6</v>
      </c>
      <c r="M21" s="78">
        <v>47</v>
      </c>
      <c r="N21" s="79">
        <v>0</v>
      </c>
      <c r="O21" s="80" t="s">
        <v>111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</row>
    <row r="22" spans="1:21" ht="22.5" customHeight="1">
      <c r="A22" s="71">
        <v>16</v>
      </c>
      <c r="B22" s="72" t="s">
        <v>46</v>
      </c>
      <c r="C22" s="71">
        <v>71958000</v>
      </c>
      <c r="D22" s="71" t="s">
        <v>110</v>
      </c>
      <c r="E22" s="73">
        <v>5800080604</v>
      </c>
      <c r="F22" s="72" t="s">
        <v>53</v>
      </c>
      <c r="G22" s="74">
        <v>2005</v>
      </c>
      <c r="H22" s="75">
        <v>901.7</v>
      </c>
      <c r="I22" s="76">
        <v>16</v>
      </c>
      <c r="J22" s="76">
        <v>16</v>
      </c>
      <c r="K22" s="77">
        <v>804.4</v>
      </c>
      <c r="L22" s="77">
        <v>804.4</v>
      </c>
      <c r="M22" s="78">
        <v>46</v>
      </c>
      <c r="N22" s="79">
        <v>0</v>
      </c>
      <c r="O22" s="80" t="s">
        <v>111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</row>
    <row r="23" spans="1:21" ht="22.5" customHeight="1">
      <c r="A23" s="71">
        <v>17</v>
      </c>
      <c r="B23" s="72" t="s">
        <v>46</v>
      </c>
      <c r="C23" s="71">
        <v>71958000</v>
      </c>
      <c r="D23" s="71" t="s">
        <v>110</v>
      </c>
      <c r="E23" s="73">
        <v>5800080770</v>
      </c>
      <c r="F23" s="72" t="s">
        <v>54</v>
      </c>
      <c r="G23" s="74">
        <v>1988</v>
      </c>
      <c r="H23" s="75">
        <v>3157.7</v>
      </c>
      <c r="I23" s="76">
        <v>40</v>
      </c>
      <c r="J23" s="76">
        <v>40</v>
      </c>
      <c r="K23" s="77">
        <v>2831.6</v>
      </c>
      <c r="L23" s="77">
        <v>2831.6</v>
      </c>
      <c r="M23" s="78">
        <v>152</v>
      </c>
      <c r="N23" s="79">
        <v>0</v>
      </c>
      <c r="O23" s="80" t="s">
        <v>111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</row>
    <row r="24" spans="1:21" ht="22.5" customHeight="1">
      <c r="A24" s="71">
        <v>18</v>
      </c>
      <c r="B24" s="72" t="s">
        <v>46</v>
      </c>
      <c r="C24" s="71">
        <v>71958000</v>
      </c>
      <c r="D24" s="71" t="s">
        <v>110</v>
      </c>
      <c r="E24" s="73">
        <v>5800080771</v>
      </c>
      <c r="F24" s="72" t="s">
        <v>55</v>
      </c>
      <c r="G24" s="74">
        <v>1989</v>
      </c>
      <c r="H24" s="75">
        <v>3963.8</v>
      </c>
      <c r="I24" s="76">
        <v>50</v>
      </c>
      <c r="J24" s="76">
        <v>50</v>
      </c>
      <c r="K24" s="77">
        <v>3559.2</v>
      </c>
      <c r="L24" s="77">
        <v>3559.2</v>
      </c>
      <c r="M24" s="78">
        <v>178</v>
      </c>
      <c r="N24" s="79">
        <v>0</v>
      </c>
      <c r="O24" s="80" t="s">
        <v>111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</row>
    <row r="25" spans="1:21" ht="22.5" customHeight="1">
      <c r="A25" s="71">
        <v>19</v>
      </c>
      <c r="B25" s="72" t="s">
        <v>46</v>
      </c>
      <c r="C25" s="71">
        <v>71958000</v>
      </c>
      <c r="D25" s="71" t="s">
        <v>110</v>
      </c>
      <c r="E25" s="73">
        <v>5800080804</v>
      </c>
      <c r="F25" s="72" t="s">
        <v>56</v>
      </c>
      <c r="G25" s="74">
        <v>2012</v>
      </c>
      <c r="H25" s="75">
        <v>1661.5</v>
      </c>
      <c r="I25" s="76">
        <v>33</v>
      </c>
      <c r="J25" s="76">
        <v>33</v>
      </c>
      <c r="K25" s="77">
        <v>1597.6</v>
      </c>
      <c r="L25" s="77">
        <v>1597.6</v>
      </c>
      <c r="M25" s="78">
        <v>45</v>
      </c>
      <c r="N25" s="79">
        <v>0</v>
      </c>
      <c r="O25" s="80" t="s">
        <v>111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</row>
    <row r="26" spans="1:21" ht="22.5" customHeight="1">
      <c r="A26" s="71">
        <v>20</v>
      </c>
      <c r="B26" s="72" t="s">
        <v>46</v>
      </c>
      <c r="C26" s="71">
        <v>71958000</v>
      </c>
      <c r="D26" s="71" t="s">
        <v>110</v>
      </c>
      <c r="E26" s="73">
        <v>5800080805</v>
      </c>
      <c r="F26" s="72" t="s">
        <v>57</v>
      </c>
      <c r="G26" s="74">
        <v>2013</v>
      </c>
      <c r="H26" s="75">
        <v>1212.2</v>
      </c>
      <c r="I26" s="76">
        <v>24</v>
      </c>
      <c r="J26" s="76">
        <v>24</v>
      </c>
      <c r="K26" s="77">
        <v>1165.5</v>
      </c>
      <c r="L26" s="77">
        <v>1165.5</v>
      </c>
      <c r="M26" s="78">
        <v>36</v>
      </c>
      <c r="N26" s="79">
        <v>0</v>
      </c>
      <c r="O26" s="80" t="s">
        <v>111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</row>
    <row r="27" spans="1:21" ht="22.5" customHeight="1">
      <c r="A27" s="71">
        <v>21</v>
      </c>
      <c r="B27" s="72" t="s">
        <v>46</v>
      </c>
      <c r="C27" s="71">
        <v>71958000</v>
      </c>
      <c r="D27" s="71" t="s">
        <v>110</v>
      </c>
      <c r="E27" s="73">
        <v>5800080816</v>
      </c>
      <c r="F27" s="72" t="s">
        <v>58</v>
      </c>
      <c r="G27" s="74">
        <v>2007</v>
      </c>
      <c r="H27" s="75">
        <v>1321.7</v>
      </c>
      <c r="I27" s="76">
        <v>24</v>
      </c>
      <c r="J27" s="76">
        <v>24</v>
      </c>
      <c r="K27" s="77">
        <v>1185.5999999999999</v>
      </c>
      <c r="L27" s="77">
        <v>1185.5999999999999</v>
      </c>
      <c r="M27" s="78">
        <v>29</v>
      </c>
      <c r="N27" s="79">
        <v>0</v>
      </c>
      <c r="O27" s="80" t="s">
        <v>111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</row>
    <row r="28" spans="1:21" ht="22.5" customHeight="1">
      <c r="A28" s="71">
        <v>22</v>
      </c>
      <c r="B28" s="72" t="s">
        <v>46</v>
      </c>
      <c r="C28" s="71">
        <v>71958000</v>
      </c>
      <c r="D28" s="71" t="s">
        <v>110</v>
      </c>
      <c r="E28" s="73">
        <v>5800080817</v>
      </c>
      <c r="F28" s="72" t="s">
        <v>59</v>
      </c>
      <c r="G28" s="74">
        <v>2007</v>
      </c>
      <c r="H28" s="75">
        <v>1329.5</v>
      </c>
      <c r="I28" s="76">
        <v>24</v>
      </c>
      <c r="J28" s="76">
        <v>24</v>
      </c>
      <c r="K28" s="77">
        <v>1192.4000000000001</v>
      </c>
      <c r="L28" s="77">
        <v>1192.4000000000001</v>
      </c>
      <c r="M28" s="78">
        <v>31</v>
      </c>
      <c r="N28" s="79">
        <v>0</v>
      </c>
      <c r="O28" s="80" t="s">
        <v>111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</row>
    <row r="29" spans="1:21" ht="22.5" customHeight="1">
      <c r="A29" s="71">
        <v>23</v>
      </c>
      <c r="B29" s="72" t="s">
        <v>46</v>
      </c>
      <c r="C29" s="71">
        <v>71958000</v>
      </c>
      <c r="D29" s="71" t="s">
        <v>110</v>
      </c>
      <c r="E29" s="73">
        <v>5800080825</v>
      </c>
      <c r="F29" s="72" t="s">
        <v>60</v>
      </c>
      <c r="G29" s="74">
        <v>1983</v>
      </c>
      <c r="H29" s="75">
        <v>4913</v>
      </c>
      <c r="I29" s="76">
        <v>90</v>
      </c>
      <c r="J29" s="76">
        <v>90</v>
      </c>
      <c r="K29" s="77">
        <v>4425.3999999999996</v>
      </c>
      <c r="L29" s="77">
        <v>4425.3999999999996</v>
      </c>
      <c r="M29" s="78">
        <v>241</v>
      </c>
      <c r="N29" s="79">
        <v>0</v>
      </c>
      <c r="O29" s="80" t="s">
        <v>111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</row>
    <row r="30" spans="1:21" ht="22.5" customHeight="1">
      <c r="A30" s="71">
        <v>24</v>
      </c>
      <c r="B30" s="72" t="s">
        <v>46</v>
      </c>
      <c r="C30" s="71">
        <v>71958000</v>
      </c>
      <c r="D30" s="71" t="s">
        <v>110</v>
      </c>
      <c r="E30" s="73">
        <v>5800080826</v>
      </c>
      <c r="F30" s="72" t="s">
        <v>61</v>
      </c>
      <c r="G30" s="74">
        <v>2007</v>
      </c>
      <c r="H30" s="75">
        <v>2937</v>
      </c>
      <c r="I30" s="76">
        <v>60</v>
      </c>
      <c r="J30" s="76">
        <v>60</v>
      </c>
      <c r="K30" s="77">
        <v>2624.5</v>
      </c>
      <c r="L30" s="77">
        <v>2624.5</v>
      </c>
      <c r="M30" s="78">
        <v>74</v>
      </c>
      <c r="N30" s="79">
        <v>0</v>
      </c>
      <c r="O30" s="80" t="s">
        <v>111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</row>
    <row r="31" spans="1:21" ht="22.5" customHeight="1">
      <c r="A31" s="71">
        <v>25</v>
      </c>
      <c r="B31" s="72" t="s">
        <v>46</v>
      </c>
      <c r="C31" s="71">
        <v>71958000</v>
      </c>
      <c r="D31" s="71" t="s">
        <v>110</v>
      </c>
      <c r="E31" s="73">
        <v>5800081180</v>
      </c>
      <c r="F31" s="72" t="s">
        <v>62</v>
      </c>
      <c r="G31" s="74">
        <v>1980</v>
      </c>
      <c r="H31" s="75">
        <v>742.1</v>
      </c>
      <c r="I31" s="76">
        <v>18</v>
      </c>
      <c r="J31" s="76">
        <v>18</v>
      </c>
      <c r="K31" s="77">
        <v>742.1</v>
      </c>
      <c r="L31" s="77">
        <v>742.1</v>
      </c>
      <c r="M31" s="78">
        <v>36</v>
      </c>
      <c r="N31" s="79">
        <v>0</v>
      </c>
      <c r="O31" s="80" t="s">
        <v>111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</row>
    <row r="32" spans="1:21" ht="22.5" customHeight="1">
      <c r="A32" s="71">
        <v>26</v>
      </c>
      <c r="B32" s="72" t="s">
        <v>46</v>
      </c>
      <c r="C32" s="71">
        <v>71958000</v>
      </c>
      <c r="D32" s="71" t="s">
        <v>110</v>
      </c>
      <c r="E32" s="73">
        <v>5800082194</v>
      </c>
      <c r="F32" s="72" t="s">
        <v>63</v>
      </c>
      <c r="G32" s="74">
        <v>2011</v>
      </c>
      <c r="H32" s="75">
        <v>4021</v>
      </c>
      <c r="I32" s="76">
        <v>45</v>
      </c>
      <c r="J32" s="76">
        <v>45</v>
      </c>
      <c r="K32" s="77">
        <v>2074.9</v>
      </c>
      <c r="L32" s="77">
        <v>2074.9</v>
      </c>
      <c r="M32" s="78">
        <v>108</v>
      </c>
      <c r="N32" s="79">
        <v>0</v>
      </c>
      <c r="O32" s="80" t="s">
        <v>111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</row>
    <row r="33" spans="1:21" ht="22.5" customHeight="1">
      <c r="A33" s="71">
        <v>27</v>
      </c>
      <c r="B33" s="72" t="s">
        <v>46</v>
      </c>
      <c r="C33" s="71">
        <v>71958000</v>
      </c>
      <c r="D33" s="71" t="s">
        <v>110</v>
      </c>
      <c r="E33" s="73">
        <v>5800082373</v>
      </c>
      <c r="F33" s="72" t="s">
        <v>64</v>
      </c>
      <c r="G33" s="74">
        <v>1989</v>
      </c>
      <c r="H33" s="75">
        <v>819.1</v>
      </c>
      <c r="I33" s="76">
        <v>36</v>
      </c>
      <c r="J33" s="76">
        <v>36</v>
      </c>
      <c r="K33" s="77">
        <v>737</v>
      </c>
      <c r="L33" s="77">
        <v>737</v>
      </c>
      <c r="M33" s="78">
        <v>39</v>
      </c>
      <c r="N33" s="79">
        <v>0</v>
      </c>
      <c r="O33" s="80" t="s">
        <v>111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</row>
    <row r="34" spans="1:21" ht="22.5" customHeight="1">
      <c r="A34" s="71">
        <v>28</v>
      </c>
      <c r="B34" s="72" t="s">
        <v>46</v>
      </c>
      <c r="C34" s="71">
        <v>71958000</v>
      </c>
      <c r="D34" s="71" t="s">
        <v>110</v>
      </c>
      <c r="E34" s="73">
        <v>5800082395</v>
      </c>
      <c r="F34" s="72" t="s">
        <v>79</v>
      </c>
      <c r="G34" s="74">
        <v>2009</v>
      </c>
      <c r="H34" s="75">
        <v>1707</v>
      </c>
      <c r="I34" s="76">
        <v>28</v>
      </c>
      <c r="J34" s="76">
        <v>28</v>
      </c>
      <c r="K34" s="77">
        <v>1301.5</v>
      </c>
      <c r="L34" s="77">
        <v>1301.5</v>
      </c>
      <c r="M34" s="78">
        <v>84</v>
      </c>
      <c r="N34" s="79">
        <v>0</v>
      </c>
      <c r="O34" s="80" t="s">
        <v>111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</row>
    <row r="35" spans="1:21" ht="22.5" customHeight="1">
      <c r="A35" s="71">
        <v>29</v>
      </c>
      <c r="B35" s="72" t="s">
        <v>46</v>
      </c>
      <c r="C35" s="71">
        <v>71958000</v>
      </c>
      <c r="D35" s="71" t="s">
        <v>110</v>
      </c>
      <c r="E35" s="73">
        <v>5800082402</v>
      </c>
      <c r="F35" s="72" t="s">
        <v>78</v>
      </c>
      <c r="G35" s="74">
        <v>1987</v>
      </c>
      <c r="H35" s="75">
        <v>1071.1600000000001</v>
      </c>
      <c r="I35" s="76">
        <v>16</v>
      </c>
      <c r="J35" s="76">
        <v>16</v>
      </c>
      <c r="K35" s="77">
        <v>896.1</v>
      </c>
      <c r="L35" s="77">
        <v>896.1</v>
      </c>
      <c r="M35" s="78">
        <v>57</v>
      </c>
      <c r="N35" s="79">
        <v>0</v>
      </c>
      <c r="O35" s="80" t="s">
        <v>111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</row>
    <row r="36" spans="1:21" ht="22.5" customHeight="1">
      <c r="A36" s="71">
        <v>30</v>
      </c>
      <c r="B36" s="72" t="s">
        <v>46</v>
      </c>
      <c r="C36" s="71">
        <v>71958000</v>
      </c>
      <c r="D36" s="71" t="s">
        <v>110</v>
      </c>
      <c r="E36" s="73">
        <v>5800082412</v>
      </c>
      <c r="F36" s="72" t="s">
        <v>77</v>
      </c>
      <c r="G36" s="74">
        <v>1984</v>
      </c>
      <c r="H36" s="75">
        <v>1141.7</v>
      </c>
      <c r="I36" s="76">
        <v>24</v>
      </c>
      <c r="J36" s="76">
        <v>24</v>
      </c>
      <c r="K36" s="77">
        <v>1142</v>
      </c>
      <c r="L36" s="77">
        <v>1142</v>
      </c>
      <c r="M36" s="78">
        <v>69</v>
      </c>
      <c r="N36" s="79">
        <v>0</v>
      </c>
      <c r="O36" s="80" t="s">
        <v>111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</row>
    <row r="37" spans="1:21" ht="22.5" customHeight="1">
      <c r="A37" s="71">
        <v>31</v>
      </c>
      <c r="B37" s="72" t="s">
        <v>46</v>
      </c>
      <c r="C37" s="71">
        <v>71958000</v>
      </c>
      <c r="D37" s="71" t="s">
        <v>110</v>
      </c>
      <c r="E37" s="73">
        <v>5800082490</v>
      </c>
      <c r="F37" s="72" t="s">
        <v>65</v>
      </c>
      <c r="G37" s="74">
        <v>1989</v>
      </c>
      <c r="H37" s="75">
        <v>874</v>
      </c>
      <c r="I37" s="76">
        <v>18</v>
      </c>
      <c r="J37" s="76">
        <v>18</v>
      </c>
      <c r="K37" s="77">
        <v>794.8</v>
      </c>
      <c r="L37" s="77">
        <v>794.8</v>
      </c>
      <c r="M37" s="78">
        <v>52</v>
      </c>
      <c r="N37" s="79">
        <v>0</v>
      </c>
      <c r="O37" s="80" t="s">
        <v>111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</row>
    <row r="38" spans="1:21" ht="22.5" customHeight="1">
      <c r="A38" s="8"/>
      <c r="B38" s="11" t="s">
        <v>114</v>
      </c>
      <c r="C38" s="8"/>
      <c r="D38" s="8"/>
      <c r="E38" s="8"/>
      <c r="F38" s="8"/>
      <c r="G38" s="9"/>
      <c r="H38" s="10">
        <f>SUM(H7:H37)</f>
        <v>40783.46</v>
      </c>
      <c r="I38" s="9"/>
      <c r="J38" s="9"/>
      <c r="K38" s="9"/>
      <c r="L38" s="10">
        <f>SUM(L7:L37)</f>
        <v>33720</v>
      </c>
      <c r="M38" s="10">
        <f>SUM(M7:M37)</f>
        <v>1794</v>
      </c>
      <c r="N38" s="9"/>
      <c r="O38" s="9"/>
      <c r="P38" s="9"/>
      <c r="Q38" s="9"/>
      <c r="R38" s="9"/>
      <c r="S38" s="9"/>
      <c r="T38" s="9"/>
      <c r="U38" s="8"/>
    </row>
  </sheetData>
  <mergeCells count="16">
    <mergeCell ref="A1:U1"/>
    <mergeCell ref="O3:O5"/>
    <mergeCell ref="P3:P4"/>
    <mergeCell ref="Q3:U3"/>
    <mergeCell ref="C3:C5"/>
    <mergeCell ref="E3:E5"/>
    <mergeCell ref="A3:A5"/>
    <mergeCell ref="N3:N5"/>
    <mergeCell ref="M3:M4"/>
    <mergeCell ref="H3:H4"/>
    <mergeCell ref="K3:L3"/>
    <mergeCell ref="F3:F5"/>
    <mergeCell ref="D3:D5"/>
    <mergeCell ref="B3:B5"/>
    <mergeCell ref="G3:G5"/>
    <mergeCell ref="I3:J3"/>
  </mergeCells>
  <pageMargins left="0.78740157480314965" right="0.39370078740157483" top="0.78740157480314965" bottom="0.39370078740157483" header="0" footer="0"/>
  <pageSetup paperSize="9" scale="3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3"/>
  <sheetViews>
    <sheetView tabSelected="1" view="pageBreakPreview" zoomScale="60" zoomScaleNormal="100" workbookViewId="0">
      <selection activeCell="A6" sqref="A6:XFD6"/>
    </sheetView>
  </sheetViews>
  <sheetFormatPr defaultRowHeight="15"/>
  <cols>
    <col min="1" max="1" width="8.140625" style="30" customWidth="1"/>
    <col min="2" max="2" width="39.85546875" style="30" hidden="1" customWidth="1"/>
    <col min="3" max="3" width="12.5703125" style="30" hidden="1" customWidth="1"/>
    <col min="4" max="4" width="15.28515625" style="30" hidden="1" customWidth="1"/>
    <col min="5" max="5" width="14.42578125" style="30" hidden="1" customWidth="1"/>
    <col min="6" max="6" width="72.140625" style="30" customWidth="1"/>
    <col min="7" max="7" width="64.5703125" style="32" customWidth="1"/>
    <col min="8" max="8" width="15.7109375" style="33" customWidth="1"/>
    <col min="9" max="9" width="20" style="34" customWidth="1"/>
    <col min="10" max="10" width="27.28515625" style="30" customWidth="1"/>
    <col min="11" max="11" width="21.42578125" style="30" customWidth="1"/>
    <col min="12" max="12" width="14" style="30" customWidth="1"/>
    <col min="13" max="15" width="19" style="30" customWidth="1"/>
    <col min="16" max="16" width="31.5703125" style="30" customWidth="1"/>
    <col min="17" max="17" width="29.42578125" style="30" customWidth="1"/>
    <col min="18" max="18" width="25.85546875" style="30" customWidth="1"/>
    <col min="19" max="19" width="14.140625" style="30" customWidth="1"/>
    <col min="20" max="21" width="19" style="30" customWidth="1"/>
    <col min="22" max="16384" width="9.140625" style="30"/>
  </cols>
  <sheetData>
    <row r="1" spans="1:21" s="12" customFormat="1" ht="31.5" customHeight="1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2" customFormat="1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31" customFormat="1" ht="40.9" customHeight="1">
      <c r="A3" s="42" t="s">
        <v>7</v>
      </c>
      <c r="B3" s="51" t="s">
        <v>28</v>
      </c>
      <c r="C3" s="51" t="s">
        <v>19</v>
      </c>
      <c r="D3" s="51" t="s">
        <v>20</v>
      </c>
      <c r="E3" s="51" t="s">
        <v>18</v>
      </c>
      <c r="F3" s="42" t="s">
        <v>8</v>
      </c>
      <c r="G3" s="51" t="s">
        <v>29</v>
      </c>
      <c r="H3" s="59" t="s">
        <v>30</v>
      </c>
      <c r="I3" s="62" t="s">
        <v>31</v>
      </c>
      <c r="J3" s="62" t="s">
        <v>32</v>
      </c>
      <c r="K3" s="63"/>
      <c r="L3" s="51" t="s">
        <v>17</v>
      </c>
      <c r="M3" s="51" t="s">
        <v>35</v>
      </c>
      <c r="N3" s="51" t="s">
        <v>36</v>
      </c>
      <c r="O3" s="51" t="s">
        <v>37</v>
      </c>
      <c r="P3" s="51" t="s">
        <v>38</v>
      </c>
      <c r="Q3" s="51" t="s">
        <v>39</v>
      </c>
      <c r="R3" s="51" t="s">
        <v>40</v>
      </c>
      <c r="S3" s="51" t="s">
        <v>9</v>
      </c>
      <c r="T3" s="51" t="s">
        <v>41</v>
      </c>
      <c r="U3" s="51" t="s">
        <v>42</v>
      </c>
    </row>
    <row r="4" spans="1:21" s="31" customFormat="1" ht="135" customHeight="1">
      <c r="A4" s="42"/>
      <c r="B4" s="57"/>
      <c r="C4" s="57"/>
      <c r="D4" s="57"/>
      <c r="E4" s="57"/>
      <c r="F4" s="42"/>
      <c r="G4" s="57"/>
      <c r="H4" s="60"/>
      <c r="I4" s="64"/>
      <c r="J4" s="3" t="s">
        <v>33</v>
      </c>
      <c r="K4" s="3" t="s">
        <v>34</v>
      </c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31" customFormat="1" ht="96.75" customHeight="1">
      <c r="A5" s="42"/>
      <c r="B5" s="58"/>
      <c r="C5" s="58"/>
      <c r="D5" s="58"/>
      <c r="E5" s="58"/>
      <c r="F5" s="42"/>
      <c r="G5" s="58"/>
      <c r="H5" s="61"/>
      <c r="I5" s="65"/>
      <c r="J5" s="5" t="s">
        <v>6</v>
      </c>
      <c r="K5" s="5" t="s">
        <v>6</v>
      </c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s="31" customFormat="1" ht="20.25" customHeight="1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36">
        <v>16</v>
      </c>
      <c r="Q6" s="36">
        <v>17</v>
      </c>
      <c r="R6" s="36">
        <v>18</v>
      </c>
      <c r="S6" s="36">
        <v>19</v>
      </c>
      <c r="T6" s="36">
        <v>20</v>
      </c>
      <c r="U6" s="36">
        <v>21</v>
      </c>
    </row>
    <row r="7" spans="1:21" ht="15.75">
      <c r="A7" s="71">
        <v>459</v>
      </c>
      <c r="B7" s="72" t="s">
        <v>80</v>
      </c>
      <c r="C7" s="71">
        <v>71958000</v>
      </c>
      <c r="D7" s="71" t="s">
        <v>110</v>
      </c>
      <c r="E7" s="71" t="s">
        <v>81</v>
      </c>
      <c r="F7" s="72" t="s">
        <v>49</v>
      </c>
      <c r="G7" s="72" t="s">
        <v>44</v>
      </c>
      <c r="H7" s="82">
        <v>8</v>
      </c>
      <c r="I7" s="83">
        <v>2027</v>
      </c>
      <c r="J7" s="84">
        <v>0</v>
      </c>
      <c r="K7" s="84">
        <v>0</v>
      </c>
      <c r="L7" s="85" t="str">
        <f t="shared" ref="L7:L18" si="0">IF(G7="Ремонт  фасада","кв.м.",IF(G7="Утепление  фасада","кв.м.",IF(G7="Ремонт крыши","кв.м.",IF(G7="Установка узлов учета потребления воды","шт.",IF(G7="Ремонт и замена лифтов","шт.","п.м.")))))</f>
        <v>кв.м.</v>
      </c>
      <c r="M7" s="85"/>
      <c r="N7" s="86" t="s">
        <v>111</v>
      </c>
      <c r="O7" s="86" t="s">
        <v>111</v>
      </c>
      <c r="P7" s="86" t="s">
        <v>111</v>
      </c>
      <c r="Q7" s="86" t="s">
        <v>111</v>
      </c>
      <c r="R7" s="86" t="s">
        <v>111</v>
      </c>
      <c r="S7" s="86" t="s">
        <v>111</v>
      </c>
      <c r="T7" s="86" t="s">
        <v>111</v>
      </c>
      <c r="U7" s="86" t="s">
        <v>111</v>
      </c>
    </row>
    <row r="8" spans="1:21" ht="15.75">
      <c r="A8" s="71">
        <v>460</v>
      </c>
      <c r="B8" s="72" t="s">
        <v>80</v>
      </c>
      <c r="C8" s="71">
        <v>71958000</v>
      </c>
      <c r="D8" s="71" t="s">
        <v>110</v>
      </c>
      <c r="E8" s="71" t="s">
        <v>81</v>
      </c>
      <c r="F8" s="72" t="s">
        <v>49</v>
      </c>
      <c r="G8" s="72" t="s">
        <v>47</v>
      </c>
      <c r="H8" s="83">
        <v>10</v>
      </c>
      <c r="I8" s="83">
        <v>2045</v>
      </c>
      <c r="J8" s="84">
        <v>0</v>
      </c>
      <c r="K8" s="84">
        <v>0</v>
      </c>
      <c r="L8" s="85" t="str">
        <f t="shared" si="0"/>
        <v>кв.м.</v>
      </c>
      <c r="M8" s="85"/>
      <c r="N8" s="86" t="s">
        <v>111</v>
      </c>
      <c r="O8" s="86" t="s">
        <v>111</v>
      </c>
      <c r="P8" s="86" t="s">
        <v>111</v>
      </c>
      <c r="Q8" s="86" t="s">
        <v>111</v>
      </c>
      <c r="R8" s="86" t="s">
        <v>111</v>
      </c>
      <c r="S8" s="86" t="s">
        <v>111</v>
      </c>
      <c r="T8" s="86" t="s">
        <v>111</v>
      </c>
      <c r="U8" s="86" t="s">
        <v>111</v>
      </c>
    </row>
    <row r="9" spans="1:21" ht="15.75">
      <c r="A9" s="71">
        <v>461</v>
      </c>
      <c r="B9" s="72" t="s">
        <v>80</v>
      </c>
      <c r="C9" s="71">
        <v>71958000</v>
      </c>
      <c r="D9" s="71" t="s">
        <v>110</v>
      </c>
      <c r="E9" s="71" t="s">
        <v>81</v>
      </c>
      <c r="F9" s="72" t="s">
        <v>49</v>
      </c>
      <c r="G9" s="72" t="s">
        <v>48</v>
      </c>
      <c r="H9" s="83">
        <v>22</v>
      </c>
      <c r="I9" s="83">
        <v>2045</v>
      </c>
      <c r="J9" s="84">
        <v>0</v>
      </c>
      <c r="K9" s="84">
        <v>0</v>
      </c>
      <c r="L9" s="85" t="str">
        <f t="shared" si="0"/>
        <v>кв.м.</v>
      </c>
      <c r="M9" s="85"/>
      <c r="N9" s="86" t="s">
        <v>111</v>
      </c>
      <c r="O9" s="86" t="s">
        <v>111</v>
      </c>
      <c r="P9" s="86" t="s">
        <v>111</v>
      </c>
      <c r="Q9" s="86" t="s">
        <v>111</v>
      </c>
      <c r="R9" s="86" t="s">
        <v>111</v>
      </c>
      <c r="S9" s="86" t="s">
        <v>111</v>
      </c>
      <c r="T9" s="86" t="s">
        <v>111</v>
      </c>
      <c r="U9" s="86" t="s">
        <v>111</v>
      </c>
    </row>
    <row r="10" spans="1:21" ht="15.75">
      <c r="A10" s="71">
        <v>462</v>
      </c>
      <c r="B10" s="72" t="s">
        <v>80</v>
      </c>
      <c r="C10" s="71">
        <v>71958000</v>
      </c>
      <c r="D10" s="71" t="s">
        <v>110</v>
      </c>
      <c r="E10" s="71" t="s">
        <v>81</v>
      </c>
      <c r="F10" s="72" t="s">
        <v>49</v>
      </c>
      <c r="G10" s="72" t="s">
        <v>45</v>
      </c>
      <c r="H10" s="83">
        <v>12</v>
      </c>
      <c r="I10" s="83">
        <v>2033</v>
      </c>
      <c r="J10" s="84">
        <v>0</v>
      </c>
      <c r="K10" s="84">
        <v>0</v>
      </c>
      <c r="L10" s="85" t="str">
        <f t="shared" si="0"/>
        <v>п.м.</v>
      </c>
      <c r="M10" s="85"/>
      <c r="N10" s="86" t="s">
        <v>111</v>
      </c>
      <c r="O10" s="86" t="s">
        <v>111</v>
      </c>
      <c r="P10" s="86" t="s">
        <v>111</v>
      </c>
      <c r="Q10" s="86" t="s">
        <v>111</v>
      </c>
      <c r="R10" s="86" t="s">
        <v>111</v>
      </c>
      <c r="S10" s="86" t="s">
        <v>111</v>
      </c>
      <c r="T10" s="86" t="s">
        <v>111</v>
      </c>
      <c r="U10" s="86" t="s">
        <v>111</v>
      </c>
    </row>
    <row r="11" spans="1:21" ht="15.75">
      <c r="A11" s="71">
        <v>463</v>
      </c>
      <c r="B11" s="72" t="s">
        <v>80</v>
      </c>
      <c r="C11" s="71">
        <v>71958000</v>
      </c>
      <c r="D11" s="71" t="s">
        <v>110</v>
      </c>
      <c r="E11" s="71" t="s">
        <v>82</v>
      </c>
      <c r="F11" s="72" t="s">
        <v>50</v>
      </c>
      <c r="G11" s="72" t="s">
        <v>47</v>
      </c>
      <c r="H11" s="83">
        <v>10</v>
      </c>
      <c r="I11" s="83">
        <v>2027</v>
      </c>
      <c r="J11" s="84">
        <v>0</v>
      </c>
      <c r="K11" s="84">
        <v>0</v>
      </c>
      <c r="L11" s="85" t="str">
        <f t="shared" si="0"/>
        <v>кв.м.</v>
      </c>
      <c r="M11" s="85"/>
      <c r="N11" s="86" t="s">
        <v>111</v>
      </c>
      <c r="O11" s="86" t="s">
        <v>111</v>
      </c>
      <c r="P11" s="86" t="s">
        <v>111</v>
      </c>
      <c r="Q11" s="86" t="s">
        <v>111</v>
      </c>
      <c r="R11" s="86" t="s">
        <v>111</v>
      </c>
      <c r="S11" s="86" t="s">
        <v>111</v>
      </c>
      <c r="T11" s="86" t="s">
        <v>111</v>
      </c>
      <c r="U11" s="86" t="s">
        <v>111</v>
      </c>
    </row>
    <row r="12" spans="1:21" ht="15.75">
      <c r="A12" s="71">
        <v>464</v>
      </c>
      <c r="B12" s="72" t="s">
        <v>80</v>
      </c>
      <c r="C12" s="71">
        <v>71958000</v>
      </c>
      <c r="D12" s="71" t="s">
        <v>110</v>
      </c>
      <c r="E12" s="71" t="s">
        <v>82</v>
      </c>
      <c r="F12" s="72" t="s">
        <v>50</v>
      </c>
      <c r="G12" s="72" t="s">
        <v>48</v>
      </c>
      <c r="H12" s="83">
        <v>22</v>
      </c>
      <c r="I12" s="83">
        <v>2027</v>
      </c>
      <c r="J12" s="84">
        <v>0</v>
      </c>
      <c r="K12" s="84">
        <v>0</v>
      </c>
      <c r="L12" s="85" t="str">
        <f t="shared" si="0"/>
        <v>кв.м.</v>
      </c>
      <c r="M12" s="85"/>
      <c r="N12" s="86" t="s">
        <v>111</v>
      </c>
      <c r="O12" s="86" t="s">
        <v>111</v>
      </c>
      <c r="P12" s="86" t="s">
        <v>111</v>
      </c>
      <c r="Q12" s="86" t="s">
        <v>111</v>
      </c>
      <c r="R12" s="86" t="s">
        <v>111</v>
      </c>
      <c r="S12" s="86" t="s">
        <v>111</v>
      </c>
      <c r="T12" s="86" t="s">
        <v>111</v>
      </c>
      <c r="U12" s="86" t="s">
        <v>111</v>
      </c>
    </row>
    <row r="13" spans="1:21" ht="15.75">
      <c r="A13" s="71">
        <v>465</v>
      </c>
      <c r="B13" s="72" t="s">
        <v>80</v>
      </c>
      <c r="C13" s="71">
        <v>71958000</v>
      </c>
      <c r="D13" s="71" t="s">
        <v>110</v>
      </c>
      <c r="E13" s="71" t="s">
        <v>82</v>
      </c>
      <c r="F13" s="72" t="s">
        <v>50</v>
      </c>
      <c r="G13" s="72" t="s">
        <v>44</v>
      </c>
      <c r="H13" s="82">
        <v>8</v>
      </c>
      <c r="I13" s="83">
        <v>2027</v>
      </c>
      <c r="J13" s="84">
        <v>0</v>
      </c>
      <c r="K13" s="84">
        <v>0</v>
      </c>
      <c r="L13" s="85" t="str">
        <f t="shared" si="0"/>
        <v>кв.м.</v>
      </c>
      <c r="M13" s="85"/>
      <c r="N13" s="86" t="s">
        <v>111</v>
      </c>
      <c r="O13" s="86" t="s">
        <v>111</v>
      </c>
      <c r="P13" s="86" t="s">
        <v>111</v>
      </c>
      <c r="Q13" s="86" t="s">
        <v>111</v>
      </c>
      <c r="R13" s="86" t="s">
        <v>111</v>
      </c>
      <c r="S13" s="86" t="s">
        <v>111</v>
      </c>
      <c r="T13" s="86" t="s">
        <v>111</v>
      </c>
      <c r="U13" s="86" t="s">
        <v>111</v>
      </c>
    </row>
    <row r="14" spans="1:21" ht="15.75">
      <c r="A14" s="71">
        <v>466</v>
      </c>
      <c r="B14" s="72" t="s">
        <v>80</v>
      </c>
      <c r="C14" s="71">
        <v>71958000</v>
      </c>
      <c r="D14" s="71" t="s">
        <v>110</v>
      </c>
      <c r="E14" s="71" t="s">
        <v>82</v>
      </c>
      <c r="F14" s="72" t="s">
        <v>50</v>
      </c>
      <c r="G14" s="72" t="s">
        <v>45</v>
      </c>
      <c r="H14" s="83">
        <v>12</v>
      </c>
      <c r="I14" s="83">
        <v>2027</v>
      </c>
      <c r="J14" s="84">
        <v>0</v>
      </c>
      <c r="K14" s="84">
        <v>0</v>
      </c>
      <c r="L14" s="85" t="str">
        <f t="shared" si="0"/>
        <v>п.м.</v>
      </c>
      <c r="M14" s="85"/>
      <c r="N14" s="86" t="s">
        <v>111</v>
      </c>
      <c r="O14" s="86" t="s">
        <v>111</v>
      </c>
      <c r="P14" s="86" t="s">
        <v>111</v>
      </c>
      <c r="Q14" s="86" t="s">
        <v>111</v>
      </c>
      <c r="R14" s="86" t="s">
        <v>111</v>
      </c>
      <c r="S14" s="86" t="s">
        <v>111</v>
      </c>
      <c r="T14" s="86" t="s">
        <v>111</v>
      </c>
      <c r="U14" s="86" t="s">
        <v>111</v>
      </c>
    </row>
    <row r="15" spans="1:21" ht="15.75">
      <c r="A15" s="71">
        <v>489</v>
      </c>
      <c r="B15" s="72" t="s">
        <v>80</v>
      </c>
      <c r="C15" s="71">
        <v>71958000</v>
      </c>
      <c r="D15" s="71" t="s">
        <v>110</v>
      </c>
      <c r="E15" s="71" t="s">
        <v>83</v>
      </c>
      <c r="F15" s="72" t="s">
        <v>51</v>
      </c>
      <c r="G15" s="72" t="s">
        <v>44</v>
      </c>
      <c r="H15" s="82">
        <v>8</v>
      </c>
      <c r="I15" s="83">
        <v>2027</v>
      </c>
      <c r="J15" s="84">
        <v>0</v>
      </c>
      <c r="K15" s="84">
        <v>0</v>
      </c>
      <c r="L15" s="85" t="str">
        <f t="shared" si="0"/>
        <v>кв.м.</v>
      </c>
      <c r="M15" s="85"/>
      <c r="N15" s="86" t="s">
        <v>111</v>
      </c>
      <c r="O15" s="86" t="s">
        <v>111</v>
      </c>
      <c r="P15" s="86" t="s">
        <v>111</v>
      </c>
      <c r="Q15" s="86" t="s">
        <v>111</v>
      </c>
      <c r="R15" s="86" t="s">
        <v>111</v>
      </c>
      <c r="S15" s="86" t="s">
        <v>111</v>
      </c>
      <c r="T15" s="86" t="s">
        <v>111</v>
      </c>
      <c r="U15" s="86" t="s">
        <v>111</v>
      </c>
    </row>
    <row r="16" spans="1:21" ht="15.75">
      <c r="A16" s="71">
        <v>490</v>
      </c>
      <c r="B16" s="72" t="s">
        <v>80</v>
      </c>
      <c r="C16" s="71">
        <v>71958000</v>
      </c>
      <c r="D16" s="71" t="s">
        <v>110</v>
      </c>
      <c r="E16" s="71" t="s">
        <v>83</v>
      </c>
      <c r="F16" s="72" t="s">
        <v>51</v>
      </c>
      <c r="G16" s="72" t="s">
        <v>47</v>
      </c>
      <c r="H16" s="83">
        <v>10</v>
      </c>
      <c r="I16" s="83">
        <v>2027</v>
      </c>
      <c r="J16" s="84">
        <v>0</v>
      </c>
      <c r="K16" s="84">
        <v>0</v>
      </c>
      <c r="L16" s="85" t="str">
        <f t="shared" si="0"/>
        <v>кв.м.</v>
      </c>
      <c r="M16" s="85"/>
      <c r="N16" s="86" t="s">
        <v>111</v>
      </c>
      <c r="O16" s="86" t="s">
        <v>111</v>
      </c>
      <c r="P16" s="86" t="s">
        <v>111</v>
      </c>
      <c r="Q16" s="86" t="s">
        <v>111</v>
      </c>
      <c r="R16" s="86" t="s">
        <v>111</v>
      </c>
      <c r="S16" s="86" t="s">
        <v>111</v>
      </c>
      <c r="T16" s="86" t="s">
        <v>111</v>
      </c>
      <c r="U16" s="86" t="s">
        <v>111</v>
      </c>
    </row>
    <row r="17" spans="1:21" ht="15.75">
      <c r="A17" s="71">
        <v>491</v>
      </c>
      <c r="B17" s="72" t="s">
        <v>80</v>
      </c>
      <c r="C17" s="71">
        <v>71958000</v>
      </c>
      <c r="D17" s="71" t="s">
        <v>110</v>
      </c>
      <c r="E17" s="71" t="s">
        <v>83</v>
      </c>
      <c r="F17" s="72" t="s">
        <v>51</v>
      </c>
      <c r="G17" s="72" t="s">
        <v>48</v>
      </c>
      <c r="H17" s="83">
        <v>22</v>
      </c>
      <c r="I17" s="83">
        <v>2027</v>
      </c>
      <c r="J17" s="84">
        <v>0</v>
      </c>
      <c r="K17" s="84">
        <v>0</v>
      </c>
      <c r="L17" s="85" t="str">
        <f t="shared" si="0"/>
        <v>кв.м.</v>
      </c>
      <c r="M17" s="85"/>
      <c r="N17" s="86" t="s">
        <v>111</v>
      </c>
      <c r="O17" s="86" t="s">
        <v>111</v>
      </c>
      <c r="P17" s="86" t="s">
        <v>111</v>
      </c>
      <c r="Q17" s="86" t="s">
        <v>111</v>
      </c>
      <c r="R17" s="86" t="s">
        <v>111</v>
      </c>
      <c r="S17" s="86" t="s">
        <v>111</v>
      </c>
      <c r="T17" s="86" t="s">
        <v>111</v>
      </c>
      <c r="U17" s="86" t="s">
        <v>111</v>
      </c>
    </row>
    <row r="18" spans="1:21" ht="15.75">
      <c r="A18" s="71">
        <v>492</v>
      </c>
      <c r="B18" s="72" t="s">
        <v>80</v>
      </c>
      <c r="C18" s="71">
        <v>71958000</v>
      </c>
      <c r="D18" s="71" t="s">
        <v>110</v>
      </c>
      <c r="E18" s="71" t="s">
        <v>83</v>
      </c>
      <c r="F18" s="72" t="s">
        <v>51</v>
      </c>
      <c r="G18" s="72" t="s">
        <v>45</v>
      </c>
      <c r="H18" s="83">
        <v>12</v>
      </c>
      <c r="I18" s="83">
        <v>2027</v>
      </c>
      <c r="J18" s="84">
        <v>0</v>
      </c>
      <c r="K18" s="84">
        <v>0</v>
      </c>
      <c r="L18" s="85" t="str">
        <f t="shared" si="0"/>
        <v>п.м.</v>
      </c>
      <c r="M18" s="85"/>
      <c r="N18" s="86" t="s">
        <v>111</v>
      </c>
      <c r="O18" s="86" t="s">
        <v>111</v>
      </c>
      <c r="P18" s="86" t="s">
        <v>111</v>
      </c>
      <c r="Q18" s="86" t="s">
        <v>111</v>
      </c>
      <c r="R18" s="86" t="s">
        <v>111</v>
      </c>
      <c r="S18" s="86" t="s">
        <v>111</v>
      </c>
      <c r="T18" s="86" t="s">
        <v>111</v>
      </c>
      <c r="U18" s="86" t="s">
        <v>111</v>
      </c>
    </row>
    <row r="19" spans="1:21" ht="15.75">
      <c r="A19" s="71">
        <v>520</v>
      </c>
      <c r="B19" s="72" t="s">
        <v>80</v>
      </c>
      <c r="C19" s="71">
        <v>71958000</v>
      </c>
      <c r="D19" s="71" t="s">
        <v>110</v>
      </c>
      <c r="E19" s="71" t="s">
        <v>84</v>
      </c>
      <c r="F19" s="72" t="s">
        <v>68</v>
      </c>
      <c r="G19" s="72" t="s">
        <v>47</v>
      </c>
      <c r="H19" s="83">
        <v>10</v>
      </c>
      <c r="I19" s="83">
        <v>2033</v>
      </c>
      <c r="J19" s="84">
        <v>0</v>
      </c>
      <c r="K19" s="84">
        <v>0</v>
      </c>
      <c r="L19" s="85" t="str">
        <f t="shared" ref="L19:L62" si="1">IF(G19="Ремонт  фасада","кв.м.",IF(G19="Утепление  фасада","кв.м.",IF(G19="Ремонт крыши","кв.м.",IF(G19="Установка узлов учета потребления воды","шт.",IF(G19="Ремонт и замена лифтов","шт.","п.м.")))))</f>
        <v>кв.м.</v>
      </c>
      <c r="M19" s="85"/>
      <c r="N19" s="86" t="s">
        <v>111</v>
      </c>
      <c r="O19" s="86" t="s">
        <v>111</v>
      </c>
      <c r="P19" s="86" t="s">
        <v>111</v>
      </c>
      <c r="Q19" s="86" t="s">
        <v>111</v>
      </c>
      <c r="R19" s="86" t="s">
        <v>111</v>
      </c>
      <c r="S19" s="86" t="s">
        <v>111</v>
      </c>
      <c r="T19" s="86" t="s">
        <v>111</v>
      </c>
      <c r="U19" s="86" t="s">
        <v>111</v>
      </c>
    </row>
    <row r="20" spans="1:21" ht="15.75">
      <c r="A20" s="71">
        <v>521</v>
      </c>
      <c r="B20" s="72" t="s">
        <v>80</v>
      </c>
      <c r="C20" s="71">
        <v>71958000</v>
      </c>
      <c r="D20" s="71" t="s">
        <v>110</v>
      </c>
      <c r="E20" s="71" t="s">
        <v>84</v>
      </c>
      <c r="F20" s="72" t="s">
        <v>68</v>
      </c>
      <c r="G20" s="72" t="s">
        <v>48</v>
      </c>
      <c r="H20" s="83">
        <v>22</v>
      </c>
      <c r="I20" s="83">
        <v>2033</v>
      </c>
      <c r="J20" s="84">
        <v>0</v>
      </c>
      <c r="K20" s="84">
        <v>0</v>
      </c>
      <c r="L20" s="85" t="str">
        <f t="shared" si="1"/>
        <v>кв.м.</v>
      </c>
      <c r="M20" s="85"/>
      <c r="N20" s="86" t="s">
        <v>111</v>
      </c>
      <c r="O20" s="86" t="s">
        <v>111</v>
      </c>
      <c r="P20" s="86" t="s">
        <v>111</v>
      </c>
      <c r="Q20" s="86" t="s">
        <v>111</v>
      </c>
      <c r="R20" s="86" t="s">
        <v>111</v>
      </c>
      <c r="S20" s="86" t="s">
        <v>111</v>
      </c>
      <c r="T20" s="86" t="s">
        <v>111</v>
      </c>
      <c r="U20" s="86" t="s">
        <v>111</v>
      </c>
    </row>
    <row r="21" spans="1:21" ht="15.75">
      <c r="A21" s="71">
        <v>522</v>
      </c>
      <c r="B21" s="72" t="s">
        <v>80</v>
      </c>
      <c r="C21" s="71">
        <v>71958000</v>
      </c>
      <c r="D21" s="71" t="s">
        <v>110</v>
      </c>
      <c r="E21" s="71" t="s">
        <v>84</v>
      </c>
      <c r="F21" s="72" t="s">
        <v>68</v>
      </c>
      <c r="G21" s="72" t="s">
        <v>44</v>
      </c>
      <c r="H21" s="82">
        <v>8</v>
      </c>
      <c r="I21" s="83">
        <v>2033</v>
      </c>
      <c r="J21" s="84">
        <v>0</v>
      </c>
      <c r="K21" s="84">
        <v>0</v>
      </c>
      <c r="L21" s="85" t="str">
        <f t="shared" si="1"/>
        <v>кв.м.</v>
      </c>
      <c r="M21" s="85"/>
      <c r="N21" s="86" t="s">
        <v>111</v>
      </c>
      <c r="O21" s="86" t="s">
        <v>111</v>
      </c>
      <c r="P21" s="86" t="s">
        <v>111</v>
      </c>
      <c r="Q21" s="86" t="s">
        <v>111</v>
      </c>
      <c r="R21" s="86" t="s">
        <v>111</v>
      </c>
      <c r="S21" s="86" t="s">
        <v>111</v>
      </c>
      <c r="T21" s="86" t="s">
        <v>111</v>
      </c>
      <c r="U21" s="86" t="s">
        <v>111</v>
      </c>
    </row>
    <row r="22" spans="1:21" ht="15.75">
      <c r="A22" s="71">
        <v>523</v>
      </c>
      <c r="B22" s="72" t="s">
        <v>80</v>
      </c>
      <c r="C22" s="71">
        <v>71958000</v>
      </c>
      <c r="D22" s="71" t="s">
        <v>110</v>
      </c>
      <c r="E22" s="71" t="s">
        <v>84</v>
      </c>
      <c r="F22" s="72" t="s">
        <v>68</v>
      </c>
      <c r="G22" s="72" t="s">
        <v>45</v>
      </c>
      <c r="H22" s="83">
        <v>12</v>
      </c>
      <c r="I22" s="83">
        <v>2033</v>
      </c>
      <c r="J22" s="84">
        <v>0</v>
      </c>
      <c r="K22" s="84">
        <v>0</v>
      </c>
      <c r="L22" s="85" t="str">
        <f t="shared" si="1"/>
        <v>п.м.</v>
      </c>
      <c r="M22" s="85"/>
      <c r="N22" s="86" t="s">
        <v>111</v>
      </c>
      <c r="O22" s="86" t="s">
        <v>111</v>
      </c>
      <c r="P22" s="86" t="s">
        <v>111</v>
      </c>
      <c r="Q22" s="86" t="s">
        <v>111</v>
      </c>
      <c r="R22" s="86" t="s">
        <v>111</v>
      </c>
      <c r="S22" s="86" t="s">
        <v>111</v>
      </c>
      <c r="T22" s="86" t="s">
        <v>111</v>
      </c>
      <c r="U22" s="86" t="s">
        <v>111</v>
      </c>
    </row>
    <row r="23" spans="1:21" ht="15.75">
      <c r="A23" s="71">
        <v>524</v>
      </c>
      <c r="B23" s="72" t="s">
        <v>80</v>
      </c>
      <c r="C23" s="71">
        <v>71958000</v>
      </c>
      <c r="D23" s="71" t="s">
        <v>110</v>
      </c>
      <c r="E23" s="71" t="s">
        <v>85</v>
      </c>
      <c r="F23" s="72" t="s">
        <v>69</v>
      </c>
      <c r="G23" s="72" t="s">
        <v>47</v>
      </c>
      <c r="H23" s="83">
        <v>10</v>
      </c>
      <c r="I23" s="83">
        <v>2033</v>
      </c>
      <c r="J23" s="84">
        <v>0</v>
      </c>
      <c r="K23" s="84">
        <v>0</v>
      </c>
      <c r="L23" s="85" t="str">
        <f t="shared" si="1"/>
        <v>кв.м.</v>
      </c>
      <c r="M23" s="85"/>
      <c r="N23" s="86" t="s">
        <v>111</v>
      </c>
      <c r="O23" s="86" t="s">
        <v>111</v>
      </c>
      <c r="P23" s="86" t="s">
        <v>111</v>
      </c>
      <c r="Q23" s="86" t="s">
        <v>111</v>
      </c>
      <c r="R23" s="86" t="s">
        <v>111</v>
      </c>
      <c r="S23" s="86" t="s">
        <v>111</v>
      </c>
      <c r="T23" s="86" t="s">
        <v>111</v>
      </c>
      <c r="U23" s="86" t="s">
        <v>111</v>
      </c>
    </row>
    <row r="24" spans="1:21" ht="15.75">
      <c r="A24" s="71">
        <v>525</v>
      </c>
      <c r="B24" s="72" t="s">
        <v>80</v>
      </c>
      <c r="C24" s="71">
        <v>71958000</v>
      </c>
      <c r="D24" s="71" t="s">
        <v>110</v>
      </c>
      <c r="E24" s="71" t="s">
        <v>85</v>
      </c>
      <c r="F24" s="72" t="s">
        <v>69</v>
      </c>
      <c r="G24" s="72" t="s">
        <v>48</v>
      </c>
      <c r="H24" s="83">
        <v>22</v>
      </c>
      <c r="I24" s="83">
        <v>2033</v>
      </c>
      <c r="J24" s="84">
        <v>0</v>
      </c>
      <c r="K24" s="84">
        <v>0</v>
      </c>
      <c r="L24" s="85" t="str">
        <f t="shared" si="1"/>
        <v>кв.м.</v>
      </c>
      <c r="M24" s="85"/>
      <c r="N24" s="86" t="s">
        <v>111</v>
      </c>
      <c r="O24" s="86" t="s">
        <v>111</v>
      </c>
      <c r="P24" s="86" t="s">
        <v>111</v>
      </c>
      <c r="Q24" s="86" t="s">
        <v>111</v>
      </c>
      <c r="R24" s="86" t="s">
        <v>111</v>
      </c>
      <c r="S24" s="86" t="s">
        <v>111</v>
      </c>
      <c r="T24" s="86" t="s">
        <v>111</v>
      </c>
      <c r="U24" s="86" t="s">
        <v>111</v>
      </c>
    </row>
    <row r="25" spans="1:21" ht="15.75">
      <c r="A25" s="71">
        <v>526</v>
      </c>
      <c r="B25" s="72" t="s">
        <v>80</v>
      </c>
      <c r="C25" s="71">
        <v>71958000</v>
      </c>
      <c r="D25" s="71" t="s">
        <v>110</v>
      </c>
      <c r="E25" s="71" t="s">
        <v>85</v>
      </c>
      <c r="F25" s="72" t="s">
        <v>69</v>
      </c>
      <c r="G25" s="72" t="s">
        <v>44</v>
      </c>
      <c r="H25" s="82">
        <v>8</v>
      </c>
      <c r="I25" s="83">
        <v>2033</v>
      </c>
      <c r="J25" s="84">
        <v>0</v>
      </c>
      <c r="K25" s="84">
        <v>0</v>
      </c>
      <c r="L25" s="85" t="str">
        <f t="shared" si="1"/>
        <v>кв.м.</v>
      </c>
      <c r="M25" s="85"/>
      <c r="N25" s="86" t="s">
        <v>111</v>
      </c>
      <c r="O25" s="86" t="s">
        <v>111</v>
      </c>
      <c r="P25" s="86" t="s">
        <v>111</v>
      </c>
      <c r="Q25" s="86" t="s">
        <v>111</v>
      </c>
      <c r="R25" s="86" t="s">
        <v>111</v>
      </c>
      <c r="S25" s="86" t="s">
        <v>111</v>
      </c>
      <c r="T25" s="86" t="s">
        <v>111</v>
      </c>
      <c r="U25" s="86" t="s">
        <v>111</v>
      </c>
    </row>
    <row r="26" spans="1:21" ht="15.75">
      <c r="A26" s="71">
        <v>527</v>
      </c>
      <c r="B26" s="72" t="s">
        <v>80</v>
      </c>
      <c r="C26" s="71">
        <v>71958000</v>
      </c>
      <c r="D26" s="71" t="s">
        <v>110</v>
      </c>
      <c r="E26" s="71" t="s">
        <v>85</v>
      </c>
      <c r="F26" s="72" t="s">
        <v>69</v>
      </c>
      <c r="G26" s="72" t="s">
        <v>45</v>
      </c>
      <c r="H26" s="83">
        <v>12</v>
      </c>
      <c r="I26" s="83">
        <v>2033</v>
      </c>
      <c r="J26" s="84">
        <v>0</v>
      </c>
      <c r="K26" s="84">
        <v>0</v>
      </c>
      <c r="L26" s="85" t="str">
        <f t="shared" si="1"/>
        <v>п.м.</v>
      </c>
      <c r="M26" s="85"/>
      <c r="N26" s="86" t="s">
        <v>111</v>
      </c>
      <c r="O26" s="86" t="s">
        <v>111</v>
      </c>
      <c r="P26" s="86" t="s">
        <v>111</v>
      </c>
      <c r="Q26" s="86" t="s">
        <v>111</v>
      </c>
      <c r="R26" s="86" t="s">
        <v>111</v>
      </c>
      <c r="S26" s="86" t="s">
        <v>111</v>
      </c>
      <c r="T26" s="86" t="s">
        <v>111</v>
      </c>
      <c r="U26" s="86" t="s">
        <v>111</v>
      </c>
    </row>
    <row r="27" spans="1:21" ht="15.75">
      <c r="A27" s="71">
        <v>528</v>
      </c>
      <c r="B27" s="72" t="s">
        <v>80</v>
      </c>
      <c r="C27" s="71">
        <v>71958000</v>
      </c>
      <c r="D27" s="71" t="s">
        <v>110</v>
      </c>
      <c r="E27" s="71" t="s">
        <v>86</v>
      </c>
      <c r="F27" s="72" t="s">
        <v>70</v>
      </c>
      <c r="G27" s="72" t="s">
        <v>47</v>
      </c>
      <c r="H27" s="83">
        <v>10</v>
      </c>
      <c r="I27" s="83">
        <v>2033</v>
      </c>
      <c r="J27" s="84">
        <v>0</v>
      </c>
      <c r="K27" s="84">
        <v>0</v>
      </c>
      <c r="L27" s="85" t="str">
        <f t="shared" si="1"/>
        <v>кв.м.</v>
      </c>
      <c r="M27" s="85"/>
      <c r="N27" s="86" t="s">
        <v>111</v>
      </c>
      <c r="O27" s="86" t="s">
        <v>111</v>
      </c>
      <c r="P27" s="86" t="s">
        <v>111</v>
      </c>
      <c r="Q27" s="86" t="s">
        <v>111</v>
      </c>
      <c r="R27" s="86" t="s">
        <v>111</v>
      </c>
      <c r="S27" s="86" t="s">
        <v>111</v>
      </c>
      <c r="T27" s="86" t="s">
        <v>111</v>
      </c>
      <c r="U27" s="86" t="s">
        <v>111</v>
      </c>
    </row>
    <row r="28" spans="1:21" ht="15.75">
      <c r="A28" s="71">
        <v>529</v>
      </c>
      <c r="B28" s="72" t="s">
        <v>80</v>
      </c>
      <c r="C28" s="71">
        <v>71958000</v>
      </c>
      <c r="D28" s="71" t="s">
        <v>110</v>
      </c>
      <c r="E28" s="71" t="s">
        <v>86</v>
      </c>
      <c r="F28" s="72" t="s">
        <v>70</v>
      </c>
      <c r="G28" s="72" t="s">
        <v>48</v>
      </c>
      <c r="H28" s="83">
        <v>22</v>
      </c>
      <c r="I28" s="83">
        <v>2033</v>
      </c>
      <c r="J28" s="84">
        <v>0</v>
      </c>
      <c r="K28" s="84">
        <v>0</v>
      </c>
      <c r="L28" s="85" t="str">
        <f t="shared" si="1"/>
        <v>кв.м.</v>
      </c>
      <c r="M28" s="85"/>
      <c r="N28" s="86" t="s">
        <v>111</v>
      </c>
      <c r="O28" s="86" t="s">
        <v>111</v>
      </c>
      <c r="P28" s="86" t="s">
        <v>111</v>
      </c>
      <c r="Q28" s="86" t="s">
        <v>111</v>
      </c>
      <c r="R28" s="86" t="s">
        <v>111</v>
      </c>
      <c r="S28" s="86" t="s">
        <v>111</v>
      </c>
      <c r="T28" s="86" t="s">
        <v>111</v>
      </c>
      <c r="U28" s="86" t="s">
        <v>111</v>
      </c>
    </row>
    <row r="29" spans="1:21" ht="15.75">
      <c r="A29" s="71">
        <v>530</v>
      </c>
      <c r="B29" s="72" t="s">
        <v>80</v>
      </c>
      <c r="C29" s="71">
        <v>71958000</v>
      </c>
      <c r="D29" s="71" t="s">
        <v>110</v>
      </c>
      <c r="E29" s="71" t="s">
        <v>86</v>
      </c>
      <c r="F29" s="72" t="s">
        <v>70</v>
      </c>
      <c r="G29" s="72" t="s">
        <v>44</v>
      </c>
      <c r="H29" s="82">
        <v>8</v>
      </c>
      <c r="I29" s="83">
        <v>2033</v>
      </c>
      <c r="J29" s="84">
        <v>0</v>
      </c>
      <c r="K29" s="84">
        <v>0</v>
      </c>
      <c r="L29" s="85" t="str">
        <f t="shared" si="1"/>
        <v>кв.м.</v>
      </c>
      <c r="M29" s="85"/>
      <c r="N29" s="86" t="s">
        <v>111</v>
      </c>
      <c r="O29" s="86" t="s">
        <v>111</v>
      </c>
      <c r="P29" s="86" t="s">
        <v>111</v>
      </c>
      <c r="Q29" s="86" t="s">
        <v>111</v>
      </c>
      <c r="R29" s="86" t="s">
        <v>111</v>
      </c>
      <c r="S29" s="86" t="s">
        <v>111</v>
      </c>
      <c r="T29" s="86" t="s">
        <v>111</v>
      </c>
      <c r="U29" s="86" t="s">
        <v>111</v>
      </c>
    </row>
    <row r="30" spans="1:21" ht="15.75">
      <c r="A30" s="71">
        <v>531</v>
      </c>
      <c r="B30" s="72" t="s">
        <v>80</v>
      </c>
      <c r="C30" s="71">
        <v>71958000</v>
      </c>
      <c r="D30" s="71" t="s">
        <v>110</v>
      </c>
      <c r="E30" s="71" t="s">
        <v>86</v>
      </c>
      <c r="F30" s="72" t="s">
        <v>70</v>
      </c>
      <c r="G30" s="72" t="s">
        <v>45</v>
      </c>
      <c r="H30" s="83">
        <v>12</v>
      </c>
      <c r="I30" s="83">
        <v>2033</v>
      </c>
      <c r="J30" s="84">
        <v>0</v>
      </c>
      <c r="K30" s="84">
        <v>0</v>
      </c>
      <c r="L30" s="85" t="str">
        <f t="shared" si="1"/>
        <v>п.м.</v>
      </c>
      <c r="M30" s="85"/>
      <c r="N30" s="86" t="s">
        <v>111</v>
      </c>
      <c r="O30" s="86" t="s">
        <v>111</v>
      </c>
      <c r="P30" s="86" t="s">
        <v>111</v>
      </c>
      <c r="Q30" s="86" t="s">
        <v>111</v>
      </c>
      <c r="R30" s="86" t="s">
        <v>111</v>
      </c>
      <c r="S30" s="86" t="s">
        <v>111</v>
      </c>
      <c r="T30" s="86" t="s">
        <v>111</v>
      </c>
      <c r="U30" s="86" t="s">
        <v>111</v>
      </c>
    </row>
    <row r="31" spans="1:21" ht="15.75">
      <c r="A31" s="71">
        <v>532</v>
      </c>
      <c r="B31" s="72" t="s">
        <v>80</v>
      </c>
      <c r="C31" s="71">
        <v>71958000</v>
      </c>
      <c r="D31" s="71" t="s">
        <v>110</v>
      </c>
      <c r="E31" s="71" t="s">
        <v>87</v>
      </c>
      <c r="F31" s="72" t="s">
        <v>71</v>
      </c>
      <c r="G31" s="72" t="s">
        <v>47</v>
      </c>
      <c r="H31" s="83">
        <v>10</v>
      </c>
      <c r="I31" s="83">
        <v>2033</v>
      </c>
      <c r="J31" s="84">
        <v>0</v>
      </c>
      <c r="K31" s="84">
        <v>0</v>
      </c>
      <c r="L31" s="85" t="str">
        <f t="shared" si="1"/>
        <v>кв.м.</v>
      </c>
      <c r="M31" s="85"/>
      <c r="N31" s="86" t="s">
        <v>111</v>
      </c>
      <c r="O31" s="86" t="s">
        <v>111</v>
      </c>
      <c r="P31" s="86" t="s">
        <v>111</v>
      </c>
      <c r="Q31" s="86" t="s">
        <v>111</v>
      </c>
      <c r="R31" s="86" t="s">
        <v>111</v>
      </c>
      <c r="S31" s="86" t="s">
        <v>111</v>
      </c>
      <c r="T31" s="86" t="s">
        <v>111</v>
      </c>
      <c r="U31" s="86" t="s">
        <v>111</v>
      </c>
    </row>
    <row r="32" spans="1:21" ht="15.75">
      <c r="A32" s="71">
        <v>533</v>
      </c>
      <c r="B32" s="72" t="s">
        <v>80</v>
      </c>
      <c r="C32" s="71">
        <v>71958000</v>
      </c>
      <c r="D32" s="71" t="s">
        <v>110</v>
      </c>
      <c r="E32" s="71" t="s">
        <v>87</v>
      </c>
      <c r="F32" s="72" t="s">
        <v>71</v>
      </c>
      <c r="G32" s="72" t="s">
        <v>48</v>
      </c>
      <c r="H32" s="83">
        <v>22</v>
      </c>
      <c r="I32" s="83">
        <v>2033</v>
      </c>
      <c r="J32" s="84">
        <v>0</v>
      </c>
      <c r="K32" s="84">
        <v>0</v>
      </c>
      <c r="L32" s="85" t="str">
        <f t="shared" si="1"/>
        <v>кв.м.</v>
      </c>
      <c r="M32" s="85"/>
      <c r="N32" s="86" t="s">
        <v>111</v>
      </c>
      <c r="O32" s="86" t="s">
        <v>111</v>
      </c>
      <c r="P32" s="86" t="s">
        <v>111</v>
      </c>
      <c r="Q32" s="86" t="s">
        <v>111</v>
      </c>
      <c r="R32" s="86" t="s">
        <v>111</v>
      </c>
      <c r="S32" s="86" t="s">
        <v>111</v>
      </c>
      <c r="T32" s="86" t="s">
        <v>111</v>
      </c>
      <c r="U32" s="86" t="s">
        <v>111</v>
      </c>
    </row>
    <row r="33" spans="1:21" ht="15.75">
      <c r="A33" s="71">
        <v>534</v>
      </c>
      <c r="B33" s="72" t="s">
        <v>80</v>
      </c>
      <c r="C33" s="71">
        <v>71958000</v>
      </c>
      <c r="D33" s="71" t="s">
        <v>110</v>
      </c>
      <c r="E33" s="71" t="s">
        <v>87</v>
      </c>
      <c r="F33" s="72" t="s">
        <v>71</v>
      </c>
      <c r="G33" s="72" t="s">
        <v>44</v>
      </c>
      <c r="H33" s="82">
        <v>8</v>
      </c>
      <c r="I33" s="83">
        <v>2033</v>
      </c>
      <c r="J33" s="84">
        <v>0</v>
      </c>
      <c r="K33" s="84">
        <v>0</v>
      </c>
      <c r="L33" s="85" t="str">
        <f t="shared" si="1"/>
        <v>кв.м.</v>
      </c>
      <c r="M33" s="85"/>
      <c r="N33" s="86" t="s">
        <v>111</v>
      </c>
      <c r="O33" s="86" t="s">
        <v>111</v>
      </c>
      <c r="P33" s="86" t="s">
        <v>111</v>
      </c>
      <c r="Q33" s="86" t="s">
        <v>111</v>
      </c>
      <c r="R33" s="86" t="s">
        <v>111</v>
      </c>
      <c r="S33" s="86" t="s">
        <v>111</v>
      </c>
      <c r="T33" s="86" t="s">
        <v>111</v>
      </c>
      <c r="U33" s="86" t="s">
        <v>111</v>
      </c>
    </row>
    <row r="34" spans="1:21" ht="15.75">
      <c r="A34" s="71">
        <v>535</v>
      </c>
      <c r="B34" s="72" t="s">
        <v>80</v>
      </c>
      <c r="C34" s="71">
        <v>71958000</v>
      </c>
      <c r="D34" s="71" t="s">
        <v>110</v>
      </c>
      <c r="E34" s="71" t="s">
        <v>87</v>
      </c>
      <c r="F34" s="72" t="s">
        <v>71</v>
      </c>
      <c r="G34" s="72" t="s">
        <v>45</v>
      </c>
      <c r="H34" s="83">
        <v>12</v>
      </c>
      <c r="I34" s="83">
        <v>2033</v>
      </c>
      <c r="J34" s="84">
        <v>0</v>
      </c>
      <c r="K34" s="84">
        <v>0</v>
      </c>
      <c r="L34" s="85" t="str">
        <f t="shared" si="1"/>
        <v>п.м.</v>
      </c>
      <c r="M34" s="85"/>
      <c r="N34" s="86" t="s">
        <v>111</v>
      </c>
      <c r="O34" s="86" t="s">
        <v>111</v>
      </c>
      <c r="P34" s="86" t="s">
        <v>111</v>
      </c>
      <c r="Q34" s="86" t="s">
        <v>111</v>
      </c>
      <c r="R34" s="86" t="s">
        <v>111</v>
      </c>
      <c r="S34" s="86" t="s">
        <v>111</v>
      </c>
      <c r="T34" s="86" t="s">
        <v>111</v>
      </c>
      <c r="U34" s="86" t="s">
        <v>111</v>
      </c>
    </row>
    <row r="35" spans="1:21" ht="15.75">
      <c r="A35" s="71">
        <v>536</v>
      </c>
      <c r="B35" s="72" t="s">
        <v>80</v>
      </c>
      <c r="C35" s="71">
        <v>71958000</v>
      </c>
      <c r="D35" s="71" t="s">
        <v>110</v>
      </c>
      <c r="E35" s="71" t="s">
        <v>88</v>
      </c>
      <c r="F35" s="72" t="s">
        <v>72</v>
      </c>
      <c r="G35" s="72" t="s">
        <v>47</v>
      </c>
      <c r="H35" s="83">
        <v>10</v>
      </c>
      <c r="I35" s="83">
        <v>2033</v>
      </c>
      <c r="J35" s="84">
        <v>0</v>
      </c>
      <c r="K35" s="84">
        <v>0</v>
      </c>
      <c r="L35" s="85" t="str">
        <f t="shared" si="1"/>
        <v>кв.м.</v>
      </c>
      <c r="M35" s="85"/>
      <c r="N35" s="86" t="s">
        <v>111</v>
      </c>
      <c r="O35" s="86" t="s">
        <v>111</v>
      </c>
      <c r="P35" s="86" t="s">
        <v>111</v>
      </c>
      <c r="Q35" s="86" t="s">
        <v>111</v>
      </c>
      <c r="R35" s="86" t="s">
        <v>111</v>
      </c>
      <c r="S35" s="86" t="s">
        <v>111</v>
      </c>
      <c r="T35" s="86" t="s">
        <v>111</v>
      </c>
      <c r="U35" s="86" t="s">
        <v>111</v>
      </c>
    </row>
    <row r="36" spans="1:21" ht="15.75">
      <c r="A36" s="71">
        <v>537</v>
      </c>
      <c r="B36" s="72" t="s">
        <v>80</v>
      </c>
      <c r="C36" s="71">
        <v>71958000</v>
      </c>
      <c r="D36" s="71" t="s">
        <v>110</v>
      </c>
      <c r="E36" s="71" t="s">
        <v>88</v>
      </c>
      <c r="F36" s="72" t="s">
        <v>72</v>
      </c>
      <c r="G36" s="72" t="s">
        <v>48</v>
      </c>
      <c r="H36" s="83">
        <v>22</v>
      </c>
      <c r="I36" s="83">
        <v>2033</v>
      </c>
      <c r="J36" s="84">
        <v>0</v>
      </c>
      <c r="K36" s="84">
        <v>0</v>
      </c>
      <c r="L36" s="85" t="str">
        <f t="shared" si="1"/>
        <v>кв.м.</v>
      </c>
      <c r="M36" s="85"/>
      <c r="N36" s="86" t="s">
        <v>111</v>
      </c>
      <c r="O36" s="86" t="s">
        <v>111</v>
      </c>
      <c r="P36" s="86" t="s">
        <v>111</v>
      </c>
      <c r="Q36" s="86" t="s">
        <v>111</v>
      </c>
      <c r="R36" s="86" t="s">
        <v>111</v>
      </c>
      <c r="S36" s="86" t="s">
        <v>111</v>
      </c>
      <c r="T36" s="86" t="s">
        <v>111</v>
      </c>
      <c r="U36" s="86" t="s">
        <v>111</v>
      </c>
    </row>
    <row r="37" spans="1:21" ht="15.75">
      <c r="A37" s="71">
        <v>538</v>
      </c>
      <c r="B37" s="72" t="s">
        <v>80</v>
      </c>
      <c r="C37" s="71">
        <v>71958000</v>
      </c>
      <c r="D37" s="71" t="s">
        <v>110</v>
      </c>
      <c r="E37" s="71" t="s">
        <v>88</v>
      </c>
      <c r="F37" s="72" t="s">
        <v>72</v>
      </c>
      <c r="G37" s="72" t="s">
        <v>44</v>
      </c>
      <c r="H37" s="82">
        <v>8</v>
      </c>
      <c r="I37" s="83">
        <v>2033</v>
      </c>
      <c r="J37" s="84">
        <v>0</v>
      </c>
      <c r="K37" s="84">
        <v>0</v>
      </c>
      <c r="L37" s="85" t="str">
        <f t="shared" si="1"/>
        <v>кв.м.</v>
      </c>
      <c r="M37" s="85"/>
      <c r="N37" s="86" t="s">
        <v>111</v>
      </c>
      <c r="O37" s="86" t="s">
        <v>111</v>
      </c>
      <c r="P37" s="86" t="s">
        <v>111</v>
      </c>
      <c r="Q37" s="86" t="s">
        <v>111</v>
      </c>
      <c r="R37" s="86" t="s">
        <v>111</v>
      </c>
      <c r="S37" s="86" t="s">
        <v>111</v>
      </c>
      <c r="T37" s="86" t="s">
        <v>111</v>
      </c>
      <c r="U37" s="86" t="s">
        <v>111</v>
      </c>
    </row>
    <row r="38" spans="1:21" ht="15.75">
      <c r="A38" s="71">
        <v>539</v>
      </c>
      <c r="B38" s="72" t="s">
        <v>80</v>
      </c>
      <c r="C38" s="71">
        <v>71958000</v>
      </c>
      <c r="D38" s="71" t="s">
        <v>110</v>
      </c>
      <c r="E38" s="71" t="s">
        <v>88</v>
      </c>
      <c r="F38" s="72" t="s">
        <v>72</v>
      </c>
      <c r="G38" s="72" t="s">
        <v>45</v>
      </c>
      <c r="H38" s="83">
        <v>12</v>
      </c>
      <c r="I38" s="83">
        <v>2033</v>
      </c>
      <c r="J38" s="84">
        <v>0</v>
      </c>
      <c r="K38" s="84">
        <v>0</v>
      </c>
      <c r="L38" s="85" t="str">
        <f t="shared" si="1"/>
        <v>п.м.</v>
      </c>
      <c r="M38" s="85"/>
      <c r="N38" s="86" t="s">
        <v>111</v>
      </c>
      <c r="O38" s="86" t="s">
        <v>111</v>
      </c>
      <c r="P38" s="86" t="s">
        <v>111</v>
      </c>
      <c r="Q38" s="86" t="s">
        <v>111</v>
      </c>
      <c r="R38" s="86" t="s">
        <v>111</v>
      </c>
      <c r="S38" s="86" t="s">
        <v>111</v>
      </c>
      <c r="T38" s="86" t="s">
        <v>111</v>
      </c>
      <c r="U38" s="86" t="s">
        <v>111</v>
      </c>
    </row>
    <row r="39" spans="1:21" ht="15.75">
      <c r="A39" s="71">
        <v>540</v>
      </c>
      <c r="B39" s="72" t="s">
        <v>80</v>
      </c>
      <c r="C39" s="71">
        <v>71958000</v>
      </c>
      <c r="D39" s="71" t="s">
        <v>110</v>
      </c>
      <c r="E39" s="71" t="s">
        <v>89</v>
      </c>
      <c r="F39" s="72" t="s">
        <v>73</v>
      </c>
      <c r="G39" s="72" t="s">
        <v>47</v>
      </c>
      <c r="H39" s="83">
        <v>10</v>
      </c>
      <c r="I39" s="83">
        <v>2033</v>
      </c>
      <c r="J39" s="84">
        <v>0</v>
      </c>
      <c r="K39" s="84">
        <v>0</v>
      </c>
      <c r="L39" s="85" t="str">
        <f t="shared" si="1"/>
        <v>кв.м.</v>
      </c>
      <c r="M39" s="85"/>
      <c r="N39" s="86" t="s">
        <v>111</v>
      </c>
      <c r="O39" s="86" t="s">
        <v>111</v>
      </c>
      <c r="P39" s="86" t="s">
        <v>111</v>
      </c>
      <c r="Q39" s="86" t="s">
        <v>111</v>
      </c>
      <c r="R39" s="86" t="s">
        <v>111</v>
      </c>
      <c r="S39" s="86" t="s">
        <v>111</v>
      </c>
      <c r="T39" s="86" t="s">
        <v>111</v>
      </c>
      <c r="U39" s="86" t="s">
        <v>111</v>
      </c>
    </row>
    <row r="40" spans="1:21" ht="15.75">
      <c r="A40" s="71">
        <v>541</v>
      </c>
      <c r="B40" s="72" t="s">
        <v>80</v>
      </c>
      <c r="C40" s="71">
        <v>71958000</v>
      </c>
      <c r="D40" s="71" t="s">
        <v>110</v>
      </c>
      <c r="E40" s="71" t="s">
        <v>89</v>
      </c>
      <c r="F40" s="72" t="s">
        <v>73</v>
      </c>
      <c r="G40" s="72" t="s">
        <v>48</v>
      </c>
      <c r="H40" s="83">
        <v>22</v>
      </c>
      <c r="I40" s="83">
        <v>2033</v>
      </c>
      <c r="J40" s="84">
        <v>0</v>
      </c>
      <c r="K40" s="84">
        <v>0</v>
      </c>
      <c r="L40" s="85" t="str">
        <f t="shared" si="1"/>
        <v>кв.м.</v>
      </c>
      <c r="M40" s="85"/>
      <c r="N40" s="86" t="s">
        <v>111</v>
      </c>
      <c r="O40" s="86" t="s">
        <v>111</v>
      </c>
      <c r="P40" s="86" t="s">
        <v>111</v>
      </c>
      <c r="Q40" s="86" t="s">
        <v>111</v>
      </c>
      <c r="R40" s="86" t="s">
        <v>111</v>
      </c>
      <c r="S40" s="86" t="s">
        <v>111</v>
      </c>
      <c r="T40" s="86" t="s">
        <v>111</v>
      </c>
      <c r="U40" s="86" t="s">
        <v>111</v>
      </c>
    </row>
    <row r="41" spans="1:21" ht="15.75">
      <c r="A41" s="71">
        <v>542</v>
      </c>
      <c r="B41" s="72" t="s">
        <v>80</v>
      </c>
      <c r="C41" s="71">
        <v>71958000</v>
      </c>
      <c r="D41" s="71" t="s">
        <v>110</v>
      </c>
      <c r="E41" s="71" t="s">
        <v>89</v>
      </c>
      <c r="F41" s="72" t="s">
        <v>73</v>
      </c>
      <c r="G41" s="72" t="s">
        <v>44</v>
      </c>
      <c r="H41" s="82">
        <v>8</v>
      </c>
      <c r="I41" s="83">
        <v>2033</v>
      </c>
      <c r="J41" s="84">
        <v>0</v>
      </c>
      <c r="K41" s="84">
        <v>0</v>
      </c>
      <c r="L41" s="85" t="str">
        <f t="shared" si="1"/>
        <v>кв.м.</v>
      </c>
      <c r="M41" s="85"/>
      <c r="N41" s="86" t="s">
        <v>111</v>
      </c>
      <c r="O41" s="86" t="s">
        <v>111</v>
      </c>
      <c r="P41" s="86" t="s">
        <v>111</v>
      </c>
      <c r="Q41" s="86" t="s">
        <v>111</v>
      </c>
      <c r="R41" s="86" t="s">
        <v>111</v>
      </c>
      <c r="S41" s="86" t="s">
        <v>111</v>
      </c>
      <c r="T41" s="86" t="s">
        <v>111</v>
      </c>
      <c r="U41" s="86" t="s">
        <v>111</v>
      </c>
    </row>
    <row r="42" spans="1:21" ht="15.75">
      <c r="A42" s="71">
        <v>543</v>
      </c>
      <c r="B42" s="72" t="s">
        <v>80</v>
      </c>
      <c r="C42" s="71">
        <v>71958000</v>
      </c>
      <c r="D42" s="71" t="s">
        <v>110</v>
      </c>
      <c r="E42" s="71" t="s">
        <v>89</v>
      </c>
      <c r="F42" s="72" t="s">
        <v>73</v>
      </c>
      <c r="G42" s="72" t="s">
        <v>45</v>
      </c>
      <c r="H42" s="83">
        <v>12</v>
      </c>
      <c r="I42" s="83">
        <v>2033</v>
      </c>
      <c r="J42" s="84">
        <v>0</v>
      </c>
      <c r="K42" s="84">
        <v>0</v>
      </c>
      <c r="L42" s="85" t="str">
        <f t="shared" si="1"/>
        <v>п.м.</v>
      </c>
      <c r="M42" s="85"/>
      <c r="N42" s="86" t="s">
        <v>111</v>
      </c>
      <c r="O42" s="86" t="s">
        <v>111</v>
      </c>
      <c r="P42" s="86" t="s">
        <v>111</v>
      </c>
      <c r="Q42" s="86" t="s">
        <v>111</v>
      </c>
      <c r="R42" s="86" t="s">
        <v>111</v>
      </c>
      <c r="S42" s="86" t="s">
        <v>111</v>
      </c>
      <c r="T42" s="86" t="s">
        <v>111</v>
      </c>
      <c r="U42" s="86" t="s">
        <v>111</v>
      </c>
    </row>
    <row r="43" spans="1:21" ht="15.75">
      <c r="A43" s="71">
        <v>544</v>
      </c>
      <c r="B43" s="72" t="s">
        <v>80</v>
      </c>
      <c r="C43" s="71">
        <v>71958000</v>
      </c>
      <c r="D43" s="71" t="s">
        <v>110</v>
      </c>
      <c r="E43" s="71" t="s">
        <v>90</v>
      </c>
      <c r="F43" s="72" t="s">
        <v>66</v>
      </c>
      <c r="G43" s="72" t="s">
        <v>44</v>
      </c>
      <c r="H43" s="82">
        <v>8</v>
      </c>
      <c r="I43" s="83">
        <v>2027</v>
      </c>
      <c r="J43" s="84">
        <v>0</v>
      </c>
      <c r="K43" s="84">
        <v>0</v>
      </c>
      <c r="L43" s="85" t="str">
        <f t="shared" si="1"/>
        <v>кв.м.</v>
      </c>
      <c r="M43" s="85"/>
      <c r="N43" s="86" t="s">
        <v>111</v>
      </c>
      <c r="O43" s="86" t="s">
        <v>111</v>
      </c>
      <c r="P43" s="86" t="s">
        <v>111</v>
      </c>
      <c r="Q43" s="86" t="s">
        <v>111</v>
      </c>
      <c r="R43" s="86" t="s">
        <v>111</v>
      </c>
      <c r="S43" s="86" t="s">
        <v>111</v>
      </c>
      <c r="T43" s="86" t="s">
        <v>111</v>
      </c>
      <c r="U43" s="86" t="s">
        <v>111</v>
      </c>
    </row>
    <row r="44" spans="1:21" ht="15.75">
      <c r="A44" s="71">
        <v>545</v>
      </c>
      <c r="B44" s="72" t="s">
        <v>80</v>
      </c>
      <c r="C44" s="71">
        <v>71958000</v>
      </c>
      <c r="D44" s="71" t="s">
        <v>110</v>
      </c>
      <c r="E44" s="71" t="s">
        <v>90</v>
      </c>
      <c r="F44" s="72" t="s">
        <v>66</v>
      </c>
      <c r="G44" s="72" t="s">
        <v>47</v>
      </c>
      <c r="H44" s="83">
        <v>10</v>
      </c>
      <c r="I44" s="83">
        <v>2027</v>
      </c>
      <c r="J44" s="84">
        <v>0</v>
      </c>
      <c r="K44" s="84">
        <v>0</v>
      </c>
      <c r="L44" s="85" t="str">
        <f t="shared" si="1"/>
        <v>кв.м.</v>
      </c>
      <c r="M44" s="85"/>
      <c r="N44" s="86" t="s">
        <v>111</v>
      </c>
      <c r="O44" s="86" t="s">
        <v>111</v>
      </c>
      <c r="P44" s="86" t="s">
        <v>111</v>
      </c>
      <c r="Q44" s="86" t="s">
        <v>111</v>
      </c>
      <c r="R44" s="86" t="s">
        <v>111</v>
      </c>
      <c r="S44" s="86" t="s">
        <v>111</v>
      </c>
      <c r="T44" s="86" t="s">
        <v>111</v>
      </c>
      <c r="U44" s="86" t="s">
        <v>111</v>
      </c>
    </row>
    <row r="45" spans="1:21" ht="15.75">
      <c r="A45" s="71">
        <v>546</v>
      </c>
      <c r="B45" s="72" t="s">
        <v>80</v>
      </c>
      <c r="C45" s="71">
        <v>71958000</v>
      </c>
      <c r="D45" s="71" t="s">
        <v>110</v>
      </c>
      <c r="E45" s="71" t="s">
        <v>90</v>
      </c>
      <c r="F45" s="72" t="s">
        <v>66</v>
      </c>
      <c r="G45" s="72" t="s">
        <v>48</v>
      </c>
      <c r="H45" s="83">
        <v>22</v>
      </c>
      <c r="I45" s="83">
        <v>2027</v>
      </c>
      <c r="J45" s="84">
        <v>0</v>
      </c>
      <c r="K45" s="84">
        <v>0</v>
      </c>
      <c r="L45" s="85" t="str">
        <f t="shared" si="1"/>
        <v>кв.м.</v>
      </c>
      <c r="M45" s="85"/>
      <c r="N45" s="86" t="s">
        <v>111</v>
      </c>
      <c r="O45" s="86" t="s">
        <v>111</v>
      </c>
      <c r="P45" s="86" t="s">
        <v>111</v>
      </c>
      <c r="Q45" s="86" t="s">
        <v>111</v>
      </c>
      <c r="R45" s="86" t="s">
        <v>111</v>
      </c>
      <c r="S45" s="86" t="s">
        <v>111</v>
      </c>
      <c r="T45" s="86" t="s">
        <v>111</v>
      </c>
      <c r="U45" s="86" t="s">
        <v>111</v>
      </c>
    </row>
    <row r="46" spans="1:21" ht="15.75">
      <c r="A46" s="71">
        <v>547</v>
      </c>
      <c r="B46" s="72" t="s">
        <v>80</v>
      </c>
      <c r="C46" s="71">
        <v>71958000</v>
      </c>
      <c r="D46" s="71" t="s">
        <v>110</v>
      </c>
      <c r="E46" s="71" t="s">
        <v>90</v>
      </c>
      <c r="F46" s="72" t="s">
        <v>66</v>
      </c>
      <c r="G46" s="72" t="s">
        <v>45</v>
      </c>
      <c r="H46" s="83">
        <v>12</v>
      </c>
      <c r="I46" s="83">
        <v>2027</v>
      </c>
      <c r="J46" s="84">
        <v>0</v>
      </c>
      <c r="K46" s="84">
        <v>0</v>
      </c>
      <c r="L46" s="85" t="str">
        <f t="shared" si="1"/>
        <v>п.м.</v>
      </c>
      <c r="M46" s="85"/>
      <c r="N46" s="86" t="s">
        <v>111</v>
      </c>
      <c r="O46" s="86" t="s">
        <v>111</v>
      </c>
      <c r="P46" s="86" t="s">
        <v>111</v>
      </c>
      <c r="Q46" s="86" t="s">
        <v>111</v>
      </c>
      <c r="R46" s="86" t="s">
        <v>111</v>
      </c>
      <c r="S46" s="86" t="s">
        <v>111</v>
      </c>
      <c r="T46" s="86" t="s">
        <v>111</v>
      </c>
      <c r="U46" s="86" t="s">
        <v>111</v>
      </c>
    </row>
    <row r="47" spans="1:21" ht="15.75">
      <c r="A47" s="71">
        <v>548</v>
      </c>
      <c r="B47" s="72" t="s">
        <v>80</v>
      </c>
      <c r="C47" s="71">
        <v>71958000</v>
      </c>
      <c r="D47" s="71" t="s">
        <v>110</v>
      </c>
      <c r="E47" s="71" t="s">
        <v>91</v>
      </c>
      <c r="F47" s="72" t="s">
        <v>74</v>
      </c>
      <c r="G47" s="72" t="s">
        <v>47</v>
      </c>
      <c r="H47" s="83">
        <v>10</v>
      </c>
      <c r="I47" s="83">
        <v>2033</v>
      </c>
      <c r="J47" s="84">
        <v>0</v>
      </c>
      <c r="K47" s="84">
        <v>0</v>
      </c>
      <c r="L47" s="85" t="str">
        <f t="shared" si="1"/>
        <v>кв.м.</v>
      </c>
      <c r="M47" s="85"/>
      <c r="N47" s="86" t="s">
        <v>111</v>
      </c>
      <c r="O47" s="86" t="s">
        <v>111</v>
      </c>
      <c r="P47" s="86" t="s">
        <v>111</v>
      </c>
      <c r="Q47" s="86" t="s">
        <v>111</v>
      </c>
      <c r="R47" s="86" t="s">
        <v>111</v>
      </c>
      <c r="S47" s="86" t="s">
        <v>111</v>
      </c>
      <c r="T47" s="86" t="s">
        <v>111</v>
      </c>
      <c r="U47" s="86" t="s">
        <v>111</v>
      </c>
    </row>
    <row r="48" spans="1:21" ht="15.75">
      <c r="A48" s="71">
        <v>549</v>
      </c>
      <c r="B48" s="72" t="s">
        <v>80</v>
      </c>
      <c r="C48" s="71">
        <v>71958000</v>
      </c>
      <c r="D48" s="71" t="s">
        <v>110</v>
      </c>
      <c r="E48" s="71" t="s">
        <v>91</v>
      </c>
      <c r="F48" s="72" t="s">
        <v>74</v>
      </c>
      <c r="G48" s="72" t="s">
        <v>48</v>
      </c>
      <c r="H48" s="83">
        <v>22</v>
      </c>
      <c r="I48" s="83">
        <v>2033</v>
      </c>
      <c r="J48" s="84">
        <v>0</v>
      </c>
      <c r="K48" s="84">
        <v>0</v>
      </c>
      <c r="L48" s="85" t="str">
        <f t="shared" si="1"/>
        <v>кв.м.</v>
      </c>
      <c r="M48" s="85"/>
      <c r="N48" s="86" t="s">
        <v>111</v>
      </c>
      <c r="O48" s="86" t="s">
        <v>111</v>
      </c>
      <c r="P48" s="86" t="s">
        <v>111</v>
      </c>
      <c r="Q48" s="86" t="s">
        <v>111</v>
      </c>
      <c r="R48" s="86" t="s">
        <v>111</v>
      </c>
      <c r="S48" s="86" t="s">
        <v>111</v>
      </c>
      <c r="T48" s="86" t="s">
        <v>111</v>
      </c>
      <c r="U48" s="86" t="s">
        <v>111</v>
      </c>
    </row>
    <row r="49" spans="1:21" ht="15.75">
      <c r="A49" s="71">
        <v>550</v>
      </c>
      <c r="B49" s="72" t="s">
        <v>80</v>
      </c>
      <c r="C49" s="71">
        <v>71958000</v>
      </c>
      <c r="D49" s="71" t="s">
        <v>110</v>
      </c>
      <c r="E49" s="71" t="s">
        <v>91</v>
      </c>
      <c r="F49" s="72" t="s">
        <v>74</v>
      </c>
      <c r="G49" s="72" t="s">
        <v>44</v>
      </c>
      <c r="H49" s="82">
        <v>8</v>
      </c>
      <c r="I49" s="83">
        <v>2033</v>
      </c>
      <c r="J49" s="84">
        <v>0</v>
      </c>
      <c r="K49" s="84">
        <v>0</v>
      </c>
      <c r="L49" s="85" t="str">
        <f t="shared" si="1"/>
        <v>кв.м.</v>
      </c>
      <c r="M49" s="85"/>
      <c r="N49" s="86" t="s">
        <v>111</v>
      </c>
      <c r="O49" s="86" t="s">
        <v>111</v>
      </c>
      <c r="P49" s="86" t="s">
        <v>111</v>
      </c>
      <c r="Q49" s="86" t="s">
        <v>111</v>
      </c>
      <c r="R49" s="86" t="s">
        <v>111</v>
      </c>
      <c r="S49" s="86" t="s">
        <v>111</v>
      </c>
      <c r="T49" s="86" t="s">
        <v>111</v>
      </c>
      <c r="U49" s="86" t="s">
        <v>111</v>
      </c>
    </row>
    <row r="50" spans="1:21" ht="15.75">
      <c r="A50" s="71">
        <v>551</v>
      </c>
      <c r="B50" s="72" t="s">
        <v>80</v>
      </c>
      <c r="C50" s="71">
        <v>71958000</v>
      </c>
      <c r="D50" s="71" t="s">
        <v>110</v>
      </c>
      <c r="E50" s="71" t="s">
        <v>91</v>
      </c>
      <c r="F50" s="72" t="s">
        <v>74</v>
      </c>
      <c r="G50" s="72" t="s">
        <v>45</v>
      </c>
      <c r="H50" s="83">
        <v>12</v>
      </c>
      <c r="I50" s="83">
        <v>2033</v>
      </c>
      <c r="J50" s="84">
        <v>0</v>
      </c>
      <c r="K50" s="84">
        <v>0</v>
      </c>
      <c r="L50" s="85" t="str">
        <f t="shared" si="1"/>
        <v>п.м.</v>
      </c>
      <c r="M50" s="85"/>
      <c r="N50" s="86" t="s">
        <v>111</v>
      </c>
      <c r="O50" s="86" t="s">
        <v>111</v>
      </c>
      <c r="P50" s="86" t="s">
        <v>111</v>
      </c>
      <c r="Q50" s="86" t="s">
        <v>111</v>
      </c>
      <c r="R50" s="86" t="s">
        <v>111</v>
      </c>
      <c r="S50" s="86" t="s">
        <v>111</v>
      </c>
      <c r="T50" s="86" t="s">
        <v>111</v>
      </c>
      <c r="U50" s="86" t="s">
        <v>111</v>
      </c>
    </row>
    <row r="51" spans="1:21" ht="15.75">
      <c r="A51" s="71">
        <v>552</v>
      </c>
      <c r="B51" s="72" t="s">
        <v>80</v>
      </c>
      <c r="C51" s="71">
        <v>71958000</v>
      </c>
      <c r="D51" s="71" t="s">
        <v>110</v>
      </c>
      <c r="E51" s="71" t="s">
        <v>92</v>
      </c>
      <c r="F51" s="72" t="s">
        <v>67</v>
      </c>
      <c r="G51" s="72" t="s">
        <v>44</v>
      </c>
      <c r="H51" s="82">
        <v>8</v>
      </c>
      <c r="I51" s="83">
        <v>2027</v>
      </c>
      <c r="J51" s="84">
        <v>0</v>
      </c>
      <c r="K51" s="84">
        <v>0</v>
      </c>
      <c r="L51" s="85" t="str">
        <f t="shared" si="1"/>
        <v>кв.м.</v>
      </c>
      <c r="M51" s="85"/>
      <c r="N51" s="86" t="s">
        <v>111</v>
      </c>
      <c r="O51" s="86" t="s">
        <v>111</v>
      </c>
      <c r="P51" s="86" t="s">
        <v>111</v>
      </c>
      <c r="Q51" s="86" t="s">
        <v>111</v>
      </c>
      <c r="R51" s="86" t="s">
        <v>111</v>
      </c>
      <c r="S51" s="86" t="s">
        <v>111</v>
      </c>
      <c r="T51" s="86" t="s">
        <v>111</v>
      </c>
      <c r="U51" s="86" t="s">
        <v>111</v>
      </c>
    </row>
    <row r="52" spans="1:21" ht="15.75">
      <c r="A52" s="71">
        <v>553</v>
      </c>
      <c r="B52" s="72" t="s">
        <v>80</v>
      </c>
      <c r="C52" s="71">
        <v>71958000</v>
      </c>
      <c r="D52" s="71" t="s">
        <v>110</v>
      </c>
      <c r="E52" s="71" t="s">
        <v>92</v>
      </c>
      <c r="F52" s="72" t="s">
        <v>67</v>
      </c>
      <c r="G52" s="72" t="s">
        <v>47</v>
      </c>
      <c r="H52" s="83">
        <v>10</v>
      </c>
      <c r="I52" s="83">
        <v>2027</v>
      </c>
      <c r="J52" s="84">
        <v>0</v>
      </c>
      <c r="K52" s="84">
        <v>0</v>
      </c>
      <c r="L52" s="85" t="str">
        <f t="shared" si="1"/>
        <v>кв.м.</v>
      </c>
      <c r="M52" s="85"/>
      <c r="N52" s="86" t="s">
        <v>111</v>
      </c>
      <c r="O52" s="86" t="s">
        <v>111</v>
      </c>
      <c r="P52" s="86" t="s">
        <v>111</v>
      </c>
      <c r="Q52" s="86" t="s">
        <v>111</v>
      </c>
      <c r="R52" s="86" t="s">
        <v>111</v>
      </c>
      <c r="S52" s="86" t="s">
        <v>111</v>
      </c>
      <c r="T52" s="86" t="s">
        <v>111</v>
      </c>
      <c r="U52" s="86" t="s">
        <v>111</v>
      </c>
    </row>
    <row r="53" spans="1:21" ht="15.75">
      <c r="A53" s="71">
        <v>554</v>
      </c>
      <c r="B53" s="72" t="s">
        <v>80</v>
      </c>
      <c r="C53" s="71">
        <v>71958000</v>
      </c>
      <c r="D53" s="71" t="s">
        <v>110</v>
      </c>
      <c r="E53" s="71" t="s">
        <v>92</v>
      </c>
      <c r="F53" s="72" t="s">
        <v>67</v>
      </c>
      <c r="G53" s="72" t="s">
        <v>48</v>
      </c>
      <c r="H53" s="83">
        <v>22</v>
      </c>
      <c r="I53" s="83">
        <v>2027</v>
      </c>
      <c r="J53" s="84">
        <v>0</v>
      </c>
      <c r="K53" s="84">
        <v>0</v>
      </c>
      <c r="L53" s="85" t="str">
        <f t="shared" si="1"/>
        <v>кв.м.</v>
      </c>
      <c r="M53" s="85"/>
      <c r="N53" s="86" t="s">
        <v>111</v>
      </c>
      <c r="O53" s="86" t="s">
        <v>111</v>
      </c>
      <c r="P53" s="86" t="s">
        <v>111</v>
      </c>
      <c r="Q53" s="86" t="s">
        <v>111</v>
      </c>
      <c r="R53" s="86" t="s">
        <v>111</v>
      </c>
      <c r="S53" s="86" t="s">
        <v>111</v>
      </c>
      <c r="T53" s="86" t="s">
        <v>111</v>
      </c>
      <c r="U53" s="86" t="s">
        <v>111</v>
      </c>
    </row>
    <row r="54" spans="1:21" ht="15.75">
      <c r="A54" s="71">
        <v>555</v>
      </c>
      <c r="B54" s="72" t="s">
        <v>80</v>
      </c>
      <c r="C54" s="71">
        <v>71958000</v>
      </c>
      <c r="D54" s="71" t="s">
        <v>110</v>
      </c>
      <c r="E54" s="71" t="s">
        <v>92</v>
      </c>
      <c r="F54" s="72" t="s">
        <v>67</v>
      </c>
      <c r="G54" s="72" t="s">
        <v>45</v>
      </c>
      <c r="H54" s="83">
        <v>12</v>
      </c>
      <c r="I54" s="83">
        <v>2027</v>
      </c>
      <c r="J54" s="84">
        <v>0</v>
      </c>
      <c r="K54" s="84">
        <v>0</v>
      </c>
      <c r="L54" s="85" t="str">
        <f t="shared" si="1"/>
        <v>п.м.</v>
      </c>
      <c r="M54" s="85"/>
      <c r="N54" s="86" t="s">
        <v>111</v>
      </c>
      <c r="O54" s="86" t="s">
        <v>111</v>
      </c>
      <c r="P54" s="86" t="s">
        <v>111</v>
      </c>
      <c r="Q54" s="86" t="s">
        <v>111</v>
      </c>
      <c r="R54" s="86" t="s">
        <v>111</v>
      </c>
      <c r="S54" s="86" t="s">
        <v>111</v>
      </c>
      <c r="T54" s="86" t="s">
        <v>111</v>
      </c>
      <c r="U54" s="86" t="s">
        <v>111</v>
      </c>
    </row>
    <row r="55" spans="1:21" ht="15.75">
      <c r="A55" s="71">
        <v>556</v>
      </c>
      <c r="B55" s="72" t="s">
        <v>80</v>
      </c>
      <c r="C55" s="71">
        <v>71958000</v>
      </c>
      <c r="D55" s="71" t="s">
        <v>110</v>
      </c>
      <c r="E55" s="71" t="s">
        <v>93</v>
      </c>
      <c r="F55" s="72" t="s">
        <v>75</v>
      </c>
      <c r="G55" s="72" t="s">
        <v>47</v>
      </c>
      <c r="H55" s="83">
        <v>10</v>
      </c>
      <c r="I55" s="83">
        <v>2033</v>
      </c>
      <c r="J55" s="84">
        <v>0</v>
      </c>
      <c r="K55" s="84">
        <v>0</v>
      </c>
      <c r="L55" s="85" t="str">
        <f t="shared" si="1"/>
        <v>кв.м.</v>
      </c>
      <c r="M55" s="85"/>
      <c r="N55" s="86" t="s">
        <v>111</v>
      </c>
      <c r="O55" s="86" t="s">
        <v>111</v>
      </c>
      <c r="P55" s="86" t="s">
        <v>111</v>
      </c>
      <c r="Q55" s="86" t="s">
        <v>111</v>
      </c>
      <c r="R55" s="86" t="s">
        <v>111</v>
      </c>
      <c r="S55" s="86" t="s">
        <v>111</v>
      </c>
      <c r="T55" s="86" t="s">
        <v>111</v>
      </c>
      <c r="U55" s="86" t="s">
        <v>111</v>
      </c>
    </row>
    <row r="56" spans="1:21" ht="15.75">
      <c r="A56" s="71">
        <v>557</v>
      </c>
      <c r="B56" s="72" t="s">
        <v>80</v>
      </c>
      <c r="C56" s="71">
        <v>71958000</v>
      </c>
      <c r="D56" s="71" t="s">
        <v>110</v>
      </c>
      <c r="E56" s="71" t="s">
        <v>93</v>
      </c>
      <c r="F56" s="72" t="s">
        <v>75</v>
      </c>
      <c r="G56" s="72" t="s">
        <v>48</v>
      </c>
      <c r="H56" s="83">
        <v>22</v>
      </c>
      <c r="I56" s="83">
        <v>2033</v>
      </c>
      <c r="J56" s="84">
        <v>0</v>
      </c>
      <c r="K56" s="84">
        <v>0</v>
      </c>
      <c r="L56" s="85" t="str">
        <f t="shared" si="1"/>
        <v>кв.м.</v>
      </c>
      <c r="M56" s="85"/>
      <c r="N56" s="86" t="s">
        <v>111</v>
      </c>
      <c r="O56" s="86" t="s">
        <v>111</v>
      </c>
      <c r="P56" s="86" t="s">
        <v>111</v>
      </c>
      <c r="Q56" s="86" t="s">
        <v>111</v>
      </c>
      <c r="R56" s="86" t="s">
        <v>111</v>
      </c>
      <c r="S56" s="86" t="s">
        <v>111</v>
      </c>
      <c r="T56" s="86" t="s">
        <v>111</v>
      </c>
      <c r="U56" s="86" t="s">
        <v>111</v>
      </c>
    </row>
    <row r="57" spans="1:21" ht="15.75">
      <c r="A57" s="71">
        <v>558</v>
      </c>
      <c r="B57" s="72" t="s">
        <v>80</v>
      </c>
      <c r="C57" s="71">
        <v>71958000</v>
      </c>
      <c r="D57" s="71" t="s">
        <v>110</v>
      </c>
      <c r="E57" s="71" t="s">
        <v>93</v>
      </c>
      <c r="F57" s="72" t="s">
        <v>75</v>
      </c>
      <c r="G57" s="72" t="s">
        <v>44</v>
      </c>
      <c r="H57" s="82">
        <v>8</v>
      </c>
      <c r="I57" s="83">
        <v>2033</v>
      </c>
      <c r="J57" s="84">
        <v>0</v>
      </c>
      <c r="K57" s="84">
        <v>0</v>
      </c>
      <c r="L57" s="85" t="str">
        <f t="shared" si="1"/>
        <v>кв.м.</v>
      </c>
      <c r="M57" s="85"/>
      <c r="N57" s="86" t="s">
        <v>111</v>
      </c>
      <c r="O57" s="86" t="s">
        <v>111</v>
      </c>
      <c r="P57" s="86" t="s">
        <v>111</v>
      </c>
      <c r="Q57" s="86" t="s">
        <v>111</v>
      </c>
      <c r="R57" s="86" t="s">
        <v>111</v>
      </c>
      <c r="S57" s="86" t="s">
        <v>111</v>
      </c>
      <c r="T57" s="86" t="s">
        <v>111</v>
      </c>
      <c r="U57" s="86" t="s">
        <v>111</v>
      </c>
    </row>
    <row r="58" spans="1:21" ht="15.75">
      <c r="A58" s="71">
        <v>559</v>
      </c>
      <c r="B58" s="72" t="s">
        <v>80</v>
      </c>
      <c r="C58" s="71">
        <v>71958000</v>
      </c>
      <c r="D58" s="71" t="s">
        <v>110</v>
      </c>
      <c r="E58" s="71" t="s">
        <v>93</v>
      </c>
      <c r="F58" s="72" t="s">
        <v>75</v>
      </c>
      <c r="G58" s="72" t="s">
        <v>45</v>
      </c>
      <c r="H58" s="83">
        <v>12</v>
      </c>
      <c r="I58" s="83">
        <v>2033</v>
      </c>
      <c r="J58" s="84">
        <v>0</v>
      </c>
      <c r="K58" s="84">
        <v>0</v>
      </c>
      <c r="L58" s="85" t="str">
        <f t="shared" si="1"/>
        <v>п.м.</v>
      </c>
      <c r="M58" s="85"/>
      <c r="N58" s="86" t="s">
        <v>111</v>
      </c>
      <c r="O58" s="86" t="s">
        <v>111</v>
      </c>
      <c r="P58" s="86" t="s">
        <v>111</v>
      </c>
      <c r="Q58" s="86" t="s">
        <v>111</v>
      </c>
      <c r="R58" s="86" t="s">
        <v>111</v>
      </c>
      <c r="S58" s="86" t="s">
        <v>111</v>
      </c>
      <c r="T58" s="86" t="s">
        <v>111</v>
      </c>
      <c r="U58" s="86" t="s">
        <v>111</v>
      </c>
    </row>
    <row r="59" spans="1:21" ht="15.75">
      <c r="A59" s="71">
        <v>560</v>
      </c>
      <c r="B59" s="72" t="s">
        <v>80</v>
      </c>
      <c r="C59" s="71">
        <v>71958000</v>
      </c>
      <c r="D59" s="71" t="s">
        <v>110</v>
      </c>
      <c r="E59" s="71" t="s">
        <v>94</v>
      </c>
      <c r="F59" s="72" t="s">
        <v>76</v>
      </c>
      <c r="G59" s="72" t="s">
        <v>47</v>
      </c>
      <c r="H59" s="83">
        <v>10</v>
      </c>
      <c r="I59" s="83">
        <v>2033</v>
      </c>
      <c r="J59" s="84">
        <v>0</v>
      </c>
      <c r="K59" s="84">
        <v>0</v>
      </c>
      <c r="L59" s="85" t="str">
        <f t="shared" si="1"/>
        <v>кв.м.</v>
      </c>
      <c r="M59" s="85"/>
      <c r="N59" s="86" t="s">
        <v>111</v>
      </c>
      <c r="O59" s="86" t="s">
        <v>111</v>
      </c>
      <c r="P59" s="86" t="s">
        <v>111</v>
      </c>
      <c r="Q59" s="86" t="s">
        <v>111</v>
      </c>
      <c r="R59" s="86" t="s">
        <v>111</v>
      </c>
      <c r="S59" s="86" t="s">
        <v>111</v>
      </c>
      <c r="T59" s="86" t="s">
        <v>111</v>
      </c>
      <c r="U59" s="86" t="s">
        <v>111</v>
      </c>
    </row>
    <row r="60" spans="1:21" ht="15.75">
      <c r="A60" s="71">
        <v>561</v>
      </c>
      <c r="B60" s="72" t="s">
        <v>80</v>
      </c>
      <c r="C60" s="71">
        <v>71958000</v>
      </c>
      <c r="D60" s="71" t="s">
        <v>110</v>
      </c>
      <c r="E60" s="71" t="s">
        <v>94</v>
      </c>
      <c r="F60" s="72" t="s">
        <v>76</v>
      </c>
      <c r="G60" s="72" t="s">
        <v>48</v>
      </c>
      <c r="H60" s="83">
        <v>22</v>
      </c>
      <c r="I60" s="83">
        <v>2033</v>
      </c>
      <c r="J60" s="84">
        <v>0</v>
      </c>
      <c r="K60" s="84">
        <v>0</v>
      </c>
      <c r="L60" s="85" t="str">
        <f t="shared" si="1"/>
        <v>кв.м.</v>
      </c>
      <c r="M60" s="85"/>
      <c r="N60" s="86" t="s">
        <v>111</v>
      </c>
      <c r="O60" s="86" t="s">
        <v>111</v>
      </c>
      <c r="P60" s="86" t="s">
        <v>111</v>
      </c>
      <c r="Q60" s="86" t="s">
        <v>111</v>
      </c>
      <c r="R60" s="86" t="s">
        <v>111</v>
      </c>
      <c r="S60" s="86" t="s">
        <v>111</v>
      </c>
      <c r="T60" s="86" t="s">
        <v>111</v>
      </c>
      <c r="U60" s="86" t="s">
        <v>111</v>
      </c>
    </row>
    <row r="61" spans="1:21" ht="15.75">
      <c r="A61" s="71">
        <v>562</v>
      </c>
      <c r="B61" s="72" t="s">
        <v>80</v>
      </c>
      <c r="C61" s="71">
        <v>71958000</v>
      </c>
      <c r="D61" s="71" t="s">
        <v>110</v>
      </c>
      <c r="E61" s="71" t="s">
        <v>94</v>
      </c>
      <c r="F61" s="72" t="s">
        <v>76</v>
      </c>
      <c r="G61" s="72" t="s">
        <v>44</v>
      </c>
      <c r="H61" s="82">
        <v>8</v>
      </c>
      <c r="I61" s="83">
        <v>2033</v>
      </c>
      <c r="J61" s="84">
        <v>0</v>
      </c>
      <c r="K61" s="84">
        <v>0</v>
      </c>
      <c r="L61" s="85" t="str">
        <f t="shared" si="1"/>
        <v>кв.м.</v>
      </c>
      <c r="M61" s="85"/>
      <c r="N61" s="86" t="s">
        <v>111</v>
      </c>
      <c r="O61" s="86" t="s">
        <v>111</v>
      </c>
      <c r="P61" s="86" t="s">
        <v>111</v>
      </c>
      <c r="Q61" s="86" t="s">
        <v>111</v>
      </c>
      <c r="R61" s="86" t="s">
        <v>111</v>
      </c>
      <c r="S61" s="86" t="s">
        <v>111</v>
      </c>
      <c r="T61" s="86" t="s">
        <v>111</v>
      </c>
      <c r="U61" s="86" t="s">
        <v>111</v>
      </c>
    </row>
    <row r="62" spans="1:21" ht="15.75">
      <c r="A62" s="71">
        <v>563</v>
      </c>
      <c r="B62" s="72" t="s">
        <v>80</v>
      </c>
      <c r="C62" s="71">
        <v>71958000</v>
      </c>
      <c r="D62" s="71" t="s">
        <v>110</v>
      </c>
      <c r="E62" s="71" t="s">
        <v>94</v>
      </c>
      <c r="F62" s="72" t="s">
        <v>76</v>
      </c>
      <c r="G62" s="72" t="s">
        <v>45</v>
      </c>
      <c r="H62" s="83">
        <v>12</v>
      </c>
      <c r="I62" s="83">
        <v>2033</v>
      </c>
      <c r="J62" s="84">
        <v>0</v>
      </c>
      <c r="K62" s="84">
        <v>0</v>
      </c>
      <c r="L62" s="85" t="str">
        <f t="shared" si="1"/>
        <v>п.м.</v>
      </c>
      <c r="M62" s="85"/>
      <c r="N62" s="86" t="s">
        <v>111</v>
      </c>
      <c r="O62" s="86" t="s">
        <v>111</v>
      </c>
      <c r="P62" s="86" t="s">
        <v>111</v>
      </c>
      <c r="Q62" s="86" t="s">
        <v>111</v>
      </c>
      <c r="R62" s="86" t="s">
        <v>111</v>
      </c>
      <c r="S62" s="86" t="s">
        <v>111</v>
      </c>
      <c r="T62" s="86" t="s">
        <v>111</v>
      </c>
      <c r="U62" s="86" t="s">
        <v>111</v>
      </c>
    </row>
    <row r="63" spans="1:21" ht="15.75">
      <c r="A63" s="71">
        <v>725</v>
      </c>
      <c r="B63" s="72" t="s">
        <v>80</v>
      </c>
      <c r="C63" s="71">
        <v>71958000</v>
      </c>
      <c r="D63" s="71" t="s">
        <v>110</v>
      </c>
      <c r="E63" s="71" t="s">
        <v>95</v>
      </c>
      <c r="F63" s="72" t="s">
        <v>52</v>
      </c>
      <c r="G63" s="72" t="s">
        <v>47</v>
      </c>
      <c r="H63" s="83">
        <v>10</v>
      </c>
      <c r="I63" s="83">
        <v>2045</v>
      </c>
      <c r="J63" s="84">
        <v>0</v>
      </c>
      <c r="K63" s="84">
        <v>0</v>
      </c>
      <c r="L63" s="85" t="str">
        <f t="shared" ref="L63:L70" si="2">IF(G63="Ремонт  фасада","кв.м.",IF(G63="Утепление  фасада","кв.м.",IF(G63="Ремонт крыши","кв.м.",IF(G63="Установка узлов учета потребления воды","шт.",IF(G63="Ремонт и замена лифтов","шт.","п.м.")))))</f>
        <v>кв.м.</v>
      </c>
      <c r="M63" s="85"/>
      <c r="N63" s="86" t="s">
        <v>111</v>
      </c>
      <c r="O63" s="86" t="s">
        <v>111</v>
      </c>
      <c r="P63" s="86" t="s">
        <v>111</v>
      </c>
      <c r="Q63" s="86" t="s">
        <v>111</v>
      </c>
      <c r="R63" s="86" t="s">
        <v>111</v>
      </c>
      <c r="S63" s="86" t="s">
        <v>111</v>
      </c>
      <c r="T63" s="86" t="s">
        <v>111</v>
      </c>
      <c r="U63" s="86" t="s">
        <v>111</v>
      </c>
    </row>
    <row r="64" spans="1:21" ht="15.75">
      <c r="A64" s="71">
        <v>726</v>
      </c>
      <c r="B64" s="72" t="s">
        <v>80</v>
      </c>
      <c r="C64" s="71">
        <v>71958000</v>
      </c>
      <c r="D64" s="71" t="s">
        <v>110</v>
      </c>
      <c r="E64" s="71" t="s">
        <v>95</v>
      </c>
      <c r="F64" s="72" t="s">
        <v>52</v>
      </c>
      <c r="G64" s="72" t="s">
        <v>48</v>
      </c>
      <c r="H64" s="83">
        <v>22</v>
      </c>
      <c r="I64" s="83">
        <v>2045</v>
      </c>
      <c r="J64" s="84">
        <v>0</v>
      </c>
      <c r="K64" s="84">
        <v>0</v>
      </c>
      <c r="L64" s="85" t="str">
        <f t="shared" si="2"/>
        <v>кв.м.</v>
      </c>
      <c r="M64" s="85"/>
      <c r="N64" s="86" t="s">
        <v>111</v>
      </c>
      <c r="O64" s="86" t="s">
        <v>111</v>
      </c>
      <c r="P64" s="86" t="s">
        <v>111</v>
      </c>
      <c r="Q64" s="86" t="s">
        <v>111</v>
      </c>
      <c r="R64" s="86" t="s">
        <v>111</v>
      </c>
      <c r="S64" s="86" t="s">
        <v>111</v>
      </c>
      <c r="T64" s="86" t="s">
        <v>111</v>
      </c>
      <c r="U64" s="86" t="s">
        <v>111</v>
      </c>
    </row>
    <row r="65" spans="1:21" ht="15.75">
      <c r="A65" s="71">
        <v>727</v>
      </c>
      <c r="B65" s="72" t="s">
        <v>80</v>
      </c>
      <c r="C65" s="71">
        <v>71958000</v>
      </c>
      <c r="D65" s="71" t="s">
        <v>110</v>
      </c>
      <c r="E65" s="71" t="s">
        <v>95</v>
      </c>
      <c r="F65" s="72" t="s">
        <v>52</v>
      </c>
      <c r="G65" s="72" t="s">
        <v>44</v>
      </c>
      <c r="H65" s="82">
        <v>8</v>
      </c>
      <c r="I65" s="83">
        <v>2045</v>
      </c>
      <c r="J65" s="84">
        <v>0</v>
      </c>
      <c r="K65" s="84">
        <v>0</v>
      </c>
      <c r="L65" s="85" t="str">
        <f t="shared" si="2"/>
        <v>кв.м.</v>
      </c>
      <c r="M65" s="85"/>
      <c r="N65" s="86" t="s">
        <v>111</v>
      </c>
      <c r="O65" s="86" t="s">
        <v>111</v>
      </c>
      <c r="P65" s="86" t="s">
        <v>111</v>
      </c>
      <c r="Q65" s="86" t="s">
        <v>111</v>
      </c>
      <c r="R65" s="86" t="s">
        <v>111</v>
      </c>
      <c r="S65" s="86" t="s">
        <v>111</v>
      </c>
      <c r="T65" s="86" t="s">
        <v>111</v>
      </c>
      <c r="U65" s="86" t="s">
        <v>111</v>
      </c>
    </row>
    <row r="66" spans="1:21" ht="15.75">
      <c r="A66" s="71">
        <v>728</v>
      </c>
      <c r="B66" s="72" t="s">
        <v>80</v>
      </c>
      <c r="C66" s="71">
        <v>71958000</v>
      </c>
      <c r="D66" s="71" t="s">
        <v>110</v>
      </c>
      <c r="E66" s="71" t="s">
        <v>95</v>
      </c>
      <c r="F66" s="72" t="s">
        <v>52</v>
      </c>
      <c r="G66" s="72" t="s">
        <v>45</v>
      </c>
      <c r="H66" s="83">
        <v>12</v>
      </c>
      <c r="I66" s="83">
        <v>2045</v>
      </c>
      <c r="J66" s="84">
        <v>0</v>
      </c>
      <c r="K66" s="84">
        <v>0</v>
      </c>
      <c r="L66" s="85" t="str">
        <f t="shared" si="2"/>
        <v>п.м.</v>
      </c>
      <c r="M66" s="85"/>
      <c r="N66" s="86" t="s">
        <v>111</v>
      </c>
      <c r="O66" s="86" t="s">
        <v>111</v>
      </c>
      <c r="P66" s="86" t="s">
        <v>111</v>
      </c>
      <c r="Q66" s="86" t="s">
        <v>111</v>
      </c>
      <c r="R66" s="86" t="s">
        <v>111</v>
      </c>
      <c r="S66" s="86" t="s">
        <v>111</v>
      </c>
      <c r="T66" s="86" t="s">
        <v>111</v>
      </c>
      <c r="U66" s="86" t="s">
        <v>111</v>
      </c>
    </row>
    <row r="67" spans="1:21" ht="15.75">
      <c r="A67" s="71">
        <v>729</v>
      </c>
      <c r="B67" s="72" t="s">
        <v>80</v>
      </c>
      <c r="C67" s="71">
        <v>71958000</v>
      </c>
      <c r="D67" s="71" t="s">
        <v>110</v>
      </c>
      <c r="E67" s="71" t="s">
        <v>96</v>
      </c>
      <c r="F67" s="72" t="s">
        <v>53</v>
      </c>
      <c r="G67" s="72" t="s">
        <v>47</v>
      </c>
      <c r="H67" s="83">
        <v>10</v>
      </c>
      <c r="I67" s="83">
        <v>2045</v>
      </c>
      <c r="J67" s="84">
        <v>0</v>
      </c>
      <c r="K67" s="84">
        <v>0</v>
      </c>
      <c r="L67" s="85" t="str">
        <f t="shared" si="2"/>
        <v>кв.м.</v>
      </c>
      <c r="M67" s="85"/>
      <c r="N67" s="86" t="s">
        <v>111</v>
      </c>
      <c r="O67" s="86" t="s">
        <v>111</v>
      </c>
      <c r="P67" s="86" t="s">
        <v>111</v>
      </c>
      <c r="Q67" s="86" t="s">
        <v>111</v>
      </c>
      <c r="R67" s="86" t="s">
        <v>111</v>
      </c>
      <c r="S67" s="86" t="s">
        <v>111</v>
      </c>
      <c r="T67" s="86" t="s">
        <v>111</v>
      </c>
      <c r="U67" s="86" t="s">
        <v>111</v>
      </c>
    </row>
    <row r="68" spans="1:21" ht="15.75">
      <c r="A68" s="71">
        <v>730</v>
      </c>
      <c r="B68" s="72" t="s">
        <v>80</v>
      </c>
      <c r="C68" s="71">
        <v>71958000</v>
      </c>
      <c r="D68" s="71" t="s">
        <v>110</v>
      </c>
      <c r="E68" s="71" t="s">
        <v>96</v>
      </c>
      <c r="F68" s="72" t="s">
        <v>53</v>
      </c>
      <c r="G68" s="72" t="s">
        <v>48</v>
      </c>
      <c r="H68" s="83">
        <v>22</v>
      </c>
      <c r="I68" s="83">
        <v>2045</v>
      </c>
      <c r="J68" s="84">
        <v>0</v>
      </c>
      <c r="K68" s="84">
        <v>0</v>
      </c>
      <c r="L68" s="85" t="str">
        <f t="shared" si="2"/>
        <v>кв.м.</v>
      </c>
      <c r="M68" s="85"/>
      <c r="N68" s="86" t="s">
        <v>111</v>
      </c>
      <c r="O68" s="86" t="s">
        <v>111</v>
      </c>
      <c r="P68" s="86" t="s">
        <v>111</v>
      </c>
      <c r="Q68" s="86" t="s">
        <v>111</v>
      </c>
      <c r="R68" s="86" t="s">
        <v>111</v>
      </c>
      <c r="S68" s="86" t="s">
        <v>111</v>
      </c>
      <c r="T68" s="86" t="s">
        <v>111</v>
      </c>
      <c r="U68" s="86" t="s">
        <v>111</v>
      </c>
    </row>
    <row r="69" spans="1:21" ht="15.75">
      <c r="A69" s="71">
        <v>731</v>
      </c>
      <c r="B69" s="72" t="s">
        <v>80</v>
      </c>
      <c r="C69" s="71">
        <v>71958000</v>
      </c>
      <c r="D69" s="71" t="s">
        <v>110</v>
      </c>
      <c r="E69" s="71" t="s">
        <v>96</v>
      </c>
      <c r="F69" s="72" t="s">
        <v>53</v>
      </c>
      <c r="G69" s="72" t="s">
        <v>44</v>
      </c>
      <c r="H69" s="82">
        <v>8</v>
      </c>
      <c r="I69" s="83">
        <v>2045</v>
      </c>
      <c r="J69" s="84">
        <v>0</v>
      </c>
      <c r="K69" s="84">
        <v>0</v>
      </c>
      <c r="L69" s="85" t="str">
        <f t="shared" si="2"/>
        <v>кв.м.</v>
      </c>
      <c r="M69" s="85"/>
      <c r="N69" s="86" t="s">
        <v>111</v>
      </c>
      <c r="O69" s="86" t="s">
        <v>111</v>
      </c>
      <c r="P69" s="86" t="s">
        <v>111</v>
      </c>
      <c r="Q69" s="86" t="s">
        <v>111</v>
      </c>
      <c r="R69" s="86" t="s">
        <v>111</v>
      </c>
      <c r="S69" s="86" t="s">
        <v>111</v>
      </c>
      <c r="T69" s="86" t="s">
        <v>111</v>
      </c>
      <c r="U69" s="86" t="s">
        <v>111</v>
      </c>
    </row>
    <row r="70" spans="1:21" ht="15.75">
      <c r="A70" s="71">
        <v>732</v>
      </c>
      <c r="B70" s="72" t="s">
        <v>80</v>
      </c>
      <c r="C70" s="71">
        <v>71958000</v>
      </c>
      <c r="D70" s="71" t="s">
        <v>110</v>
      </c>
      <c r="E70" s="71" t="s">
        <v>96</v>
      </c>
      <c r="F70" s="72" t="s">
        <v>53</v>
      </c>
      <c r="G70" s="72" t="s">
        <v>45</v>
      </c>
      <c r="H70" s="83">
        <v>12</v>
      </c>
      <c r="I70" s="83">
        <v>2045</v>
      </c>
      <c r="J70" s="84">
        <v>0</v>
      </c>
      <c r="K70" s="84">
        <v>0</v>
      </c>
      <c r="L70" s="85" t="str">
        <f t="shared" si="2"/>
        <v>п.м.</v>
      </c>
      <c r="M70" s="85"/>
      <c r="N70" s="86" t="s">
        <v>111</v>
      </c>
      <c r="O70" s="86" t="s">
        <v>111</v>
      </c>
      <c r="P70" s="86" t="s">
        <v>111</v>
      </c>
      <c r="Q70" s="86" t="s">
        <v>111</v>
      </c>
      <c r="R70" s="86" t="s">
        <v>111</v>
      </c>
      <c r="S70" s="86" t="s">
        <v>111</v>
      </c>
      <c r="T70" s="86" t="s">
        <v>111</v>
      </c>
      <c r="U70" s="86" t="s">
        <v>111</v>
      </c>
    </row>
    <row r="71" spans="1:21" ht="15.75">
      <c r="A71" s="71">
        <v>1190</v>
      </c>
      <c r="B71" s="72" t="s">
        <v>80</v>
      </c>
      <c r="C71" s="71">
        <v>71958000</v>
      </c>
      <c r="D71" s="71" t="s">
        <v>110</v>
      </c>
      <c r="E71" s="71" t="s">
        <v>97</v>
      </c>
      <c r="F71" s="72" t="s">
        <v>56</v>
      </c>
      <c r="G71" s="72" t="s">
        <v>47</v>
      </c>
      <c r="H71" s="83">
        <v>10</v>
      </c>
      <c r="I71" s="83">
        <v>2045</v>
      </c>
      <c r="J71" s="84">
        <v>0</v>
      </c>
      <c r="K71" s="84">
        <v>0</v>
      </c>
      <c r="L71" s="85" t="str">
        <f t="shared" ref="L71:L78" si="3">IF(G71="Ремонт  фасада","кв.м.",IF(G71="Утепление  фасада","кв.м.",IF(G71="Ремонт крыши","кв.м.",IF(G71="Установка узлов учета потребления воды","шт.",IF(G71="Ремонт и замена лифтов","шт.","п.м.")))))</f>
        <v>кв.м.</v>
      </c>
      <c r="M71" s="85"/>
      <c r="N71" s="86" t="s">
        <v>111</v>
      </c>
      <c r="O71" s="86" t="s">
        <v>111</v>
      </c>
      <c r="P71" s="86" t="s">
        <v>111</v>
      </c>
      <c r="Q71" s="86" t="s">
        <v>111</v>
      </c>
      <c r="R71" s="86" t="s">
        <v>111</v>
      </c>
      <c r="S71" s="86" t="s">
        <v>111</v>
      </c>
      <c r="T71" s="86" t="s">
        <v>111</v>
      </c>
      <c r="U71" s="86" t="s">
        <v>111</v>
      </c>
    </row>
    <row r="72" spans="1:21" ht="15.75">
      <c r="A72" s="71">
        <v>1191</v>
      </c>
      <c r="B72" s="72" t="s">
        <v>80</v>
      </c>
      <c r="C72" s="71">
        <v>71958000</v>
      </c>
      <c r="D72" s="71" t="s">
        <v>110</v>
      </c>
      <c r="E72" s="71" t="s">
        <v>97</v>
      </c>
      <c r="F72" s="72" t="s">
        <v>56</v>
      </c>
      <c r="G72" s="72" t="s">
        <v>48</v>
      </c>
      <c r="H72" s="83">
        <v>22</v>
      </c>
      <c r="I72" s="83">
        <v>2045</v>
      </c>
      <c r="J72" s="84">
        <v>0</v>
      </c>
      <c r="K72" s="84">
        <v>0</v>
      </c>
      <c r="L72" s="85" t="str">
        <f t="shared" si="3"/>
        <v>кв.м.</v>
      </c>
      <c r="M72" s="85"/>
      <c r="N72" s="86" t="s">
        <v>111</v>
      </c>
      <c r="O72" s="86" t="s">
        <v>111</v>
      </c>
      <c r="P72" s="86" t="s">
        <v>111</v>
      </c>
      <c r="Q72" s="86" t="s">
        <v>111</v>
      </c>
      <c r="R72" s="86" t="s">
        <v>111</v>
      </c>
      <c r="S72" s="86" t="s">
        <v>111</v>
      </c>
      <c r="T72" s="86" t="s">
        <v>111</v>
      </c>
      <c r="U72" s="86" t="s">
        <v>111</v>
      </c>
    </row>
    <row r="73" spans="1:21" ht="15.75">
      <c r="A73" s="71">
        <v>1192</v>
      </c>
      <c r="B73" s="72" t="s">
        <v>80</v>
      </c>
      <c r="C73" s="71">
        <v>71958000</v>
      </c>
      <c r="D73" s="71" t="s">
        <v>110</v>
      </c>
      <c r="E73" s="71" t="s">
        <v>97</v>
      </c>
      <c r="F73" s="72" t="s">
        <v>56</v>
      </c>
      <c r="G73" s="72" t="s">
        <v>44</v>
      </c>
      <c r="H73" s="82">
        <v>8</v>
      </c>
      <c r="I73" s="83">
        <v>2045</v>
      </c>
      <c r="J73" s="84">
        <v>0</v>
      </c>
      <c r="K73" s="84">
        <v>0</v>
      </c>
      <c r="L73" s="85" t="str">
        <f t="shared" si="3"/>
        <v>кв.м.</v>
      </c>
      <c r="M73" s="85"/>
      <c r="N73" s="86" t="s">
        <v>111</v>
      </c>
      <c r="O73" s="86" t="s">
        <v>111</v>
      </c>
      <c r="P73" s="86" t="s">
        <v>111</v>
      </c>
      <c r="Q73" s="86" t="s">
        <v>111</v>
      </c>
      <c r="R73" s="86" t="s">
        <v>111</v>
      </c>
      <c r="S73" s="86" t="s">
        <v>111</v>
      </c>
      <c r="T73" s="86" t="s">
        <v>111</v>
      </c>
      <c r="U73" s="86" t="s">
        <v>111</v>
      </c>
    </row>
    <row r="74" spans="1:21" ht="15.75">
      <c r="A74" s="71">
        <v>1193</v>
      </c>
      <c r="B74" s="72" t="s">
        <v>80</v>
      </c>
      <c r="C74" s="71">
        <v>71958000</v>
      </c>
      <c r="D74" s="71" t="s">
        <v>110</v>
      </c>
      <c r="E74" s="71" t="s">
        <v>97</v>
      </c>
      <c r="F74" s="72" t="s">
        <v>56</v>
      </c>
      <c r="G74" s="72" t="s">
        <v>45</v>
      </c>
      <c r="H74" s="83">
        <v>12</v>
      </c>
      <c r="I74" s="83">
        <v>2045</v>
      </c>
      <c r="J74" s="84">
        <v>0</v>
      </c>
      <c r="K74" s="84">
        <v>0</v>
      </c>
      <c r="L74" s="85" t="str">
        <f t="shared" si="3"/>
        <v>п.м.</v>
      </c>
      <c r="M74" s="85"/>
      <c r="N74" s="86" t="s">
        <v>111</v>
      </c>
      <c r="O74" s="86" t="s">
        <v>111</v>
      </c>
      <c r="P74" s="86" t="s">
        <v>111</v>
      </c>
      <c r="Q74" s="86" t="s">
        <v>111</v>
      </c>
      <c r="R74" s="86" t="s">
        <v>111</v>
      </c>
      <c r="S74" s="86" t="s">
        <v>111</v>
      </c>
      <c r="T74" s="86" t="s">
        <v>111</v>
      </c>
      <c r="U74" s="86" t="s">
        <v>111</v>
      </c>
    </row>
    <row r="75" spans="1:21" ht="15.75">
      <c r="A75" s="71">
        <v>1194</v>
      </c>
      <c r="B75" s="72" t="s">
        <v>80</v>
      </c>
      <c r="C75" s="71">
        <v>71958000</v>
      </c>
      <c r="D75" s="71" t="s">
        <v>110</v>
      </c>
      <c r="E75" s="71" t="s">
        <v>98</v>
      </c>
      <c r="F75" s="72" t="s">
        <v>57</v>
      </c>
      <c r="G75" s="72" t="s">
        <v>47</v>
      </c>
      <c r="H75" s="83">
        <v>10</v>
      </c>
      <c r="I75" s="83">
        <v>2045</v>
      </c>
      <c r="J75" s="84">
        <v>0</v>
      </c>
      <c r="K75" s="84">
        <v>0</v>
      </c>
      <c r="L75" s="85" t="str">
        <f t="shared" si="3"/>
        <v>кв.м.</v>
      </c>
      <c r="M75" s="85"/>
      <c r="N75" s="86" t="s">
        <v>111</v>
      </c>
      <c r="O75" s="86" t="s">
        <v>111</v>
      </c>
      <c r="P75" s="86" t="s">
        <v>111</v>
      </c>
      <c r="Q75" s="86" t="s">
        <v>111</v>
      </c>
      <c r="R75" s="86" t="s">
        <v>111</v>
      </c>
      <c r="S75" s="86" t="s">
        <v>111</v>
      </c>
      <c r="T75" s="86" t="s">
        <v>111</v>
      </c>
      <c r="U75" s="86" t="s">
        <v>111</v>
      </c>
    </row>
    <row r="76" spans="1:21" ht="15.75">
      <c r="A76" s="71">
        <v>1195</v>
      </c>
      <c r="B76" s="72" t="s">
        <v>80</v>
      </c>
      <c r="C76" s="71">
        <v>71958000</v>
      </c>
      <c r="D76" s="71" t="s">
        <v>110</v>
      </c>
      <c r="E76" s="71" t="s">
        <v>98</v>
      </c>
      <c r="F76" s="72" t="s">
        <v>57</v>
      </c>
      <c r="G76" s="72" t="s">
        <v>48</v>
      </c>
      <c r="H76" s="83">
        <v>22</v>
      </c>
      <c r="I76" s="83">
        <v>2045</v>
      </c>
      <c r="J76" s="84">
        <v>0</v>
      </c>
      <c r="K76" s="84">
        <v>0</v>
      </c>
      <c r="L76" s="85" t="str">
        <f t="shared" si="3"/>
        <v>кв.м.</v>
      </c>
      <c r="M76" s="85"/>
      <c r="N76" s="86" t="s">
        <v>111</v>
      </c>
      <c r="O76" s="86" t="s">
        <v>111</v>
      </c>
      <c r="P76" s="86" t="s">
        <v>111</v>
      </c>
      <c r="Q76" s="86" t="s">
        <v>111</v>
      </c>
      <c r="R76" s="86" t="s">
        <v>111</v>
      </c>
      <c r="S76" s="86" t="s">
        <v>111</v>
      </c>
      <c r="T76" s="86" t="s">
        <v>111</v>
      </c>
      <c r="U76" s="86" t="s">
        <v>111</v>
      </c>
    </row>
    <row r="77" spans="1:21" ht="15.75">
      <c r="A77" s="71">
        <v>1196</v>
      </c>
      <c r="B77" s="72" t="s">
        <v>80</v>
      </c>
      <c r="C77" s="71">
        <v>71958000</v>
      </c>
      <c r="D77" s="71" t="s">
        <v>110</v>
      </c>
      <c r="E77" s="71" t="s">
        <v>98</v>
      </c>
      <c r="F77" s="72" t="s">
        <v>57</v>
      </c>
      <c r="G77" s="72" t="s">
        <v>44</v>
      </c>
      <c r="H77" s="82">
        <v>8</v>
      </c>
      <c r="I77" s="83">
        <v>2045</v>
      </c>
      <c r="J77" s="84">
        <v>0</v>
      </c>
      <c r="K77" s="84">
        <v>0</v>
      </c>
      <c r="L77" s="85" t="str">
        <f t="shared" si="3"/>
        <v>кв.м.</v>
      </c>
      <c r="M77" s="85"/>
      <c r="N77" s="86" t="s">
        <v>111</v>
      </c>
      <c r="O77" s="86" t="s">
        <v>111</v>
      </c>
      <c r="P77" s="86" t="s">
        <v>111</v>
      </c>
      <c r="Q77" s="86" t="s">
        <v>111</v>
      </c>
      <c r="R77" s="86" t="s">
        <v>111</v>
      </c>
      <c r="S77" s="86" t="s">
        <v>111</v>
      </c>
      <c r="T77" s="86" t="s">
        <v>111</v>
      </c>
      <c r="U77" s="86" t="s">
        <v>111</v>
      </c>
    </row>
    <row r="78" spans="1:21" ht="15.75">
      <c r="A78" s="71">
        <v>1197</v>
      </c>
      <c r="B78" s="72" t="s">
        <v>80</v>
      </c>
      <c r="C78" s="71">
        <v>71958000</v>
      </c>
      <c r="D78" s="71" t="s">
        <v>110</v>
      </c>
      <c r="E78" s="71" t="s">
        <v>98</v>
      </c>
      <c r="F78" s="72" t="s">
        <v>57</v>
      </c>
      <c r="G78" s="72" t="s">
        <v>45</v>
      </c>
      <c r="H78" s="83">
        <v>12</v>
      </c>
      <c r="I78" s="83">
        <v>2045</v>
      </c>
      <c r="J78" s="84">
        <v>0</v>
      </c>
      <c r="K78" s="84">
        <v>0</v>
      </c>
      <c r="L78" s="85" t="str">
        <f t="shared" si="3"/>
        <v>п.м.</v>
      </c>
      <c r="M78" s="85"/>
      <c r="N78" s="86" t="s">
        <v>111</v>
      </c>
      <c r="O78" s="86" t="s">
        <v>111</v>
      </c>
      <c r="P78" s="86" t="s">
        <v>111</v>
      </c>
      <c r="Q78" s="86" t="s">
        <v>111</v>
      </c>
      <c r="R78" s="86" t="s">
        <v>111</v>
      </c>
      <c r="S78" s="86" t="s">
        <v>111</v>
      </c>
      <c r="T78" s="86" t="s">
        <v>111</v>
      </c>
      <c r="U78" s="86" t="s">
        <v>111</v>
      </c>
    </row>
    <row r="79" spans="1:21" ht="15.75">
      <c r="A79" s="71">
        <v>1219</v>
      </c>
      <c r="B79" s="72" t="s">
        <v>80</v>
      </c>
      <c r="C79" s="71">
        <v>71958000</v>
      </c>
      <c r="D79" s="71" t="s">
        <v>110</v>
      </c>
      <c r="E79" s="71" t="s">
        <v>99</v>
      </c>
      <c r="F79" s="72" t="s">
        <v>58</v>
      </c>
      <c r="G79" s="72" t="s">
        <v>47</v>
      </c>
      <c r="H79" s="83">
        <v>10</v>
      </c>
      <c r="I79" s="83">
        <v>2045</v>
      </c>
      <c r="J79" s="84">
        <v>0</v>
      </c>
      <c r="K79" s="84">
        <v>0</v>
      </c>
      <c r="L79" s="85" t="str">
        <f t="shared" ref="L79:L94" si="4">IF(G79="Ремонт  фасада","кв.м.",IF(G79="Утепление  фасада","кв.м.",IF(G79="Ремонт крыши","кв.м.",IF(G79="Установка узлов учета потребления воды","шт.",IF(G79="Ремонт и замена лифтов","шт.","п.м.")))))</f>
        <v>кв.м.</v>
      </c>
      <c r="M79" s="85"/>
      <c r="N79" s="86" t="s">
        <v>111</v>
      </c>
      <c r="O79" s="86" t="s">
        <v>111</v>
      </c>
      <c r="P79" s="86" t="s">
        <v>111</v>
      </c>
      <c r="Q79" s="86" t="s">
        <v>111</v>
      </c>
      <c r="R79" s="86" t="s">
        <v>111</v>
      </c>
      <c r="S79" s="86" t="s">
        <v>111</v>
      </c>
      <c r="T79" s="86" t="s">
        <v>111</v>
      </c>
      <c r="U79" s="86" t="s">
        <v>111</v>
      </c>
    </row>
    <row r="80" spans="1:21" ht="15.75">
      <c r="A80" s="71">
        <v>1220</v>
      </c>
      <c r="B80" s="72" t="s">
        <v>80</v>
      </c>
      <c r="C80" s="71">
        <v>71958000</v>
      </c>
      <c r="D80" s="71" t="s">
        <v>110</v>
      </c>
      <c r="E80" s="71" t="s">
        <v>99</v>
      </c>
      <c r="F80" s="72" t="s">
        <v>58</v>
      </c>
      <c r="G80" s="72" t="s">
        <v>48</v>
      </c>
      <c r="H80" s="83">
        <v>22</v>
      </c>
      <c r="I80" s="83">
        <v>2045</v>
      </c>
      <c r="J80" s="84">
        <v>0</v>
      </c>
      <c r="K80" s="84">
        <v>0</v>
      </c>
      <c r="L80" s="85" t="str">
        <f t="shared" si="4"/>
        <v>кв.м.</v>
      </c>
      <c r="M80" s="85"/>
      <c r="N80" s="86" t="s">
        <v>111</v>
      </c>
      <c r="O80" s="86" t="s">
        <v>111</v>
      </c>
      <c r="P80" s="86" t="s">
        <v>111</v>
      </c>
      <c r="Q80" s="86" t="s">
        <v>111</v>
      </c>
      <c r="R80" s="86" t="s">
        <v>111</v>
      </c>
      <c r="S80" s="86" t="s">
        <v>111</v>
      </c>
      <c r="T80" s="86" t="s">
        <v>111</v>
      </c>
      <c r="U80" s="86" t="s">
        <v>111</v>
      </c>
    </row>
    <row r="81" spans="1:21" ht="15.75">
      <c r="A81" s="71">
        <v>1221</v>
      </c>
      <c r="B81" s="72" t="s">
        <v>80</v>
      </c>
      <c r="C81" s="71">
        <v>71958000</v>
      </c>
      <c r="D81" s="71" t="s">
        <v>110</v>
      </c>
      <c r="E81" s="71" t="s">
        <v>99</v>
      </c>
      <c r="F81" s="72" t="s">
        <v>58</v>
      </c>
      <c r="G81" s="72" t="s">
        <v>44</v>
      </c>
      <c r="H81" s="82">
        <v>8</v>
      </c>
      <c r="I81" s="83">
        <v>2045</v>
      </c>
      <c r="J81" s="84">
        <v>0</v>
      </c>
      <c r="K81" s="84">
        <v>0</v>
      </c>
      <c r="L81" s="85" t="str">
        <f t="shared" si="4"/>
        <v>кв.м.</v>
      </c>
      <c r="M81" s="85"/>
      <c r="N81" s="86" t="s">
        <v>111</v>
      </c>
      <c r="O81" s="86" t="s">
        <v>111</v>
      </c>
      <c r="P81" s="86" t="s">
        <v>111</v>
      </c>
      <c r="Q81" s="86" t="s">
        <v>111</v>
      </c>
      <c r="R81" s="86" t="s">
        <v>111</v>
      </c>
      <c r="S81" s="86" t="s">
        <v>111</v>
      </c>
      <c r="T81" s="86" t="s">
        <v>111</v>
      </c>
      <c r="U81" s="86" t="s">
        <v>111</v>
      </c>
    </row>
    <row r="82" spans="1:21" ht="15.75">
      <c r="A82" s="71">
        <v>1222</v>
      </c>
      <c r="B82" s="72" t="s">
        <v>80</v>
      </c>
      <c r="C82" s="71">
        <v>71958000</v>
      </c>
      <c r="D82" s="71" t="s">
        <v>110</v>
      </c>
      <c r="E82" s="71" t="s">
        <v>99</v>
      </c>
      <c r="F82" s="72" t="s">
        <v>58</v>
      </c>
      <c r="G82" s="72" t="s">
        <v>45</v>
      </c>
      <c r="H82" s="83">
        <v>12</v>
      </c>
      <c r="I82" s="83">
        <v>2045</v>
      </c>
      <c r="J82" s="84">
        <v>0</v>
      </c>
      <c r="K82" s="84">
        <v>0</v>
      </c>
      <c r="L82" s="85" t="str">
        <f t="shared" si="4"/>
        <v>п.м.</v>
      </c>
      <c r="M82" s="85"/>
      <c r="N82" s="86" t="s">
        <v>111</v>
      </c>
      <c r="O82" s="86" t="s">
        <v>111</v>
      </c>
      <c r="P82" s="86" t="s">
        <v>111</v>
      </c>
      <c r="Q82" s="86" t="s">
        <v>111</v>
      </c>
      <c r="R82" s="86" t="s">
        <v>111</v>
      </c>
      <c r="S82" s="86" t="s">
        <v>111</v>
      </c>
      <c r="T82" s="86" t="s">
        <v>111</v>
      </c>
      <c r="U82" s="86" t="s">
        <v>111</v>
      </c>
    </row>
    <row r="83" spans="1:21" ht="15.75">
      <c r="A83" s="71">
        <v>1223</v>
      </c>
      <c r="B83" s="72" t="s">
        <v>80</v>
      </c>
      <c r="C83" s="71">
        <v>71958000</v>
      </c>
      <c r="D83" s="71" t="s">
        <v>110</v>
      </c>
      <c r="E83" s="71" t="s">
        <v>100</v>
      </c>
      <c r="F83" s="72" t="s">
        <v>59</v>
      </c>
      <c r="G83" s="72" t="s">
        <v>47</v>
      </c>
      <c r="H83" s="83">
        <v>10</v>
      </c>
      <c r="I83" s="83">
        <v>2045</v>
      </c>
      <c r="J83" s="84">
        <v>0</v>
      </c>
      <c r="K83" s="84">
        <v>0</v>
      </c>
      <c r="L83" s="85" t="str">
        <f t="shared" si="4"/>
        <v>кв.м.</v>
      </c>
      <c r="M83" s="85"/>
      <c r="N83" s="86" t="s">
        <v>111</v>
      </c>
      <c r="O83" s="86" t="s">
        <v>111</v>
      </c>
      <c r="P83" s="86" t="s">
        <v>111</v>
      </c>
      <c r="Q83" s="86" t="s">
        <v>111</v>
      </c>
      <c r="R83" s="86" t="s">
        <v>111</v>
      </c>
      <c r="S83" s="86" t="s">
        <v>111</v>
      </c>
      <c r="T83" s="86" t="s">
        <v>111</v>
      </c>
      <c r="U83" s="86" t="s">
        <v>111</v>
      </c>
    </row>
    <row r="84" spans="1:21" ht="15.75">
      <c r="A84" s="71">
        <v>1224</v>
      </c>
      <c r="B84" s="72" t="s">
        <v>80</v>
      </c>
      <c r="C84" s="71">
        <v>71958000</v>
      </c>
      <c r="D84" s="71" t="s">
        <v>110</v>
      </c>
      <c r="E84" s="71" t="s">
        <v>100</v>
      </c>
      <c r="F84" s="72" t="s">
        <v>59</v>
      </c>
      <c r="G84" s="72" t="s">
        <v>48</v>
      </c>
      <c r="H84" s="83">
        <v>22</v>
      </c>
      <c r="I84" s="83">
        <v>2045</v>
      </c>
      <c r="J84" s="84">
        <v>0</v>
      </c>
      <c r="K84" s="84">
        <v>0</v>
      </c>
      <c r="L84" s="85" t="str">
        <f t="shared" si="4"/>
        <v>кв.м.</v>
      </c>
      <c r="M84" s="85"/>
      <c r="N84" s="86" t="s">
        <v>111</v>
      </c>
      <c r="O84" s="86" t="s">
        <v>111</v>
      </c>
      <c r="P84" s="86" t="s">
        <v>111</v>
      </c>
      <c r="Q84" s="86" t="s">
        <v>111</v>
      </c>
      <c r="R84" s="86" t="s">
        <v>111</v>
      </c>
      <c r="S84" s="86" t="s">
        <v>111</v>
      </c>
      <c r="T84" s="86" t="s">
        <v>111</v>
      </c>
      <c r="U84" s="86" t="s">
        <v>111</v>
      </c>
    </row>
    <row r="85" spans="1:21" ht="15.75">
      <c r="A85" s="71">
        <v>1225</v>
      </c>
      <c r="B85" s="72" t="s">
        <v>80</v>
      </c>
      <c r="C85" s="71">
        <v>71958000</v>
      </c>
      <c r="D85" s="71" t="s">
        <v>110</v>
      </c>
      <c r="E85" s="71" t="s">
        <v>100</v>
      </c>
      <c r="F85" s="72" t="s">
        <v>59</v>
      </c>
      <c r="G85" s="72" t="s">
        <v>44</v>
      </c>
      <c r="H85" s="82">
        <v>8</v>
      </c>
      <c r="I85" s="83">
        <v>2045</v>
      </c>
      <c r="J85" s="84">
        <v>0</v>
      </c>
      <c r="K85" s="84">
        <v>0</v>
      </c>
      <c r="L85" s="85" t="str">
        <f t="shared" si="4"/>
        <v>кв.м.</v>
      </c>
      <c r="M85" s="85"/>
      <c r="N85" s="86" t="s">
        <v>111</v>
      </c>
      <c r="O85" s="86" t="s">
        <v>111</v>
      </c>
      <c r="P85" s="86" t="s">
        <v>111</v>
      </c>
      <c r="Q85" s="86" t="s">
        <v>111</v>
      </c>
      <c r="R85" s="86" t="s">
        <v>111</v>
      </c>
      <c r="S85" s="86" t="s">
        <v>111</v>
      </c>
      <c r="T85" s="86" t="s">
        <v>111</v>
      </c>
      <c r="U85" s="86" t="s">
        <v>111</v>
      </c>
    </row>
    <row r="86" spans="1:21" ht="15.75">
      <c r="A86" s="71">
        <v>1226</v>
      </c>
      <c r="B86" s="72" t="s">
        <v>80</v>
      </c>
      <c r="C86" s="71">
        <v>71958000</v>
      </c>
      <c r="D86" s="71" t="s">
        <v>110</v>
      </c>
      <c r="E86" s="71" t="s">
        <v>100</v>
      </c>
      <c r="F86" s="72" t="s">
        <v>59</v>
      </c>
      <c r="G86" s="72" t="s">
        <v>45</v>
      </c>
      <c r="H86" s="83">
        <v>12</v>
      </c>
      <c r="I86" s="83">
        <v>2045</v>
      </c>
      <c r="J86" s="84">
        <v>0</v>
      </c>
      <c r="K86" s="84">
        <v>0</v>
      </c>
      <c r="L86" s="85" t="str">
        <f t="shared" si="4"/>
        <v>п.м.</v>
      </c>
      <c r="M86" s="85"/>
      <c r="N86" s="86" t="s">
        <v>111</v>
      </c>
      <c r="O86" s="86" t="s">
        <v>111</v>
      </c>
      <c r="P86" s="86" t="s">
        <v>111</v>
      </c>
      <c r="Q86" s="86" t="s">
        <v>111</v>
      </c>
      <c r="R86" s="86" t="s">
        <v>111</v>
      </c>
      <c r="S86" s="86" t="s">
        <v>111</v>
      </c>
      <c r="T86" s="86" t="s">
        <v>111</v>
      </c>
      <c r="U86" s="86" t="s">
        <v>111</v>
      </c>
    </row>
    <row r="87" spans="1:21" ht="15.75">
      <c r="A87" s="71">
        <v>1240</v>
      </c>
      <c r="B87" s="72" t="s">
        <v>80</v>
      </c>
      <c r="C87" s="71">
        <v>71958000</v>
      </c>
      <c r="D87" s="71" t="s">
        <v>110</v>
      </c>
      <c r="E87" s="71" t="s">
        <v>101</v>
      </c>
      <c r="F87" s="72" t="s">
        <v>60</v>
      </c>
      <c r="G87" s="72" t="s">
        <v>47</v>
      </c>
      <c r="H87" s="83">
        <v>10</v>
      </c>
      <c r="I87" s="83">
        <v>2027</v>
      </c>
      <c r="J87" s="84">
        <v>0</v>
      </c>
      <c r="K87" s="84">
        <v>0</v>
      </c>
      <c r="L87" s="85" t="str">
        <f t="shared" si="4"/>
        <v>кв.м.</v>
      </c>
      <c r="M87" s="85"/>
      <c r="N87" s="86" t="s">
        <v>111</v>
      </c>
      <c r="O87" s="86" t="s">
        <v>111</v>
      </c>
      <c r="P87" s="86" t="s">
        <v>111</v>
      </c>
      <c r="Q87" s="86" t="s">
        <v>111</v>
      </c>
      <c r="R87" s="86" t="s">
        <v>111</v>
      </c>
      <c r="S87" s="86" t="s">
        <v>111</v>
      </c>
      <c r="T87" s="86" t="s">
        <v>111</v>
      </c>
      <c r="U87" s="86" t="s">
        <v>111</v>
      </c>
    </row>
    <row r="88" spans="1:21" ht="15.75">
      <c r="A88" s="71">
        <v>1241</v>
      </c>
      <c r="B88" s="72" t="s">
        <v>80</v>
      </c>
      <c r="C88" s="71">
        <v>71958000</v>
      </c>
      <c r="D88" s="71" t="s">
        <v>110</v>
      </c>
      <c r="E88" s="71" t="s">
        <v>101</v>
      </c>
      <c r="F88" s="72" t="s">
        <v>60</v>
      </c>
      <c r="G88" s="72" t="s">
        <v>48</v>
      </c>
      <c r="H88" s="83">
        <v>22</v>
      </c>
      <c r="I88" s="83">
        <v>2027</v>
      </c>
      <c r="J88" s="84">
        <v>0</v>
      </c>
      <c r="K88" s="84">
        <v>0</v>
      </c>
      <c r="L88" s="85" t="str">
        <f t="shared" si="4"/>
        <v>кв.м.</v>
      </c>
      <c r="M88" s="85"/>
      <c r="N88" s="86" t="s">
        <v>111</v>
      </c>
      <c r="O88" s="86" t="s">
        <v>111</v>
      </c>
      <c r="P88" s="86" t="s">
        <v>111</v>
      </c>
      <c r="Q88" s="86" t="s">
        <v>111</v>
      </c>
      <c r="R88" s="86" t="s">
        <v>111</v>
      </c>
      <c r="S88" s="86" t="s">
        <v>111</v>
      </c>
      <c r="T88" s="86" t="s">
        <v>111</v>
      </c>
      <c r="U88" s="86" t="s">
        <v>111</v>
      </c>
    </row>
    <row r="89" spans="1:21" ht="15.75">
      <c r="A89" s="71">
        <v>1242</v>
      </c>
      <c r="B89" s="72" t="s">
        <v>80</v>
      </c>
      <c r="C89" s="71">
        <v>71958000</v>
      </c>
      <c r="D89" s="71" t="s">
        <v>110</v>
      </c>
      <c r="E89" s="71" t="s">
        <v>101</v>
      </c>
      <c r="F89" s="72" t="s">
        <v>60</v>
      </c>
      <c r="G89" s="72" t="s">
        <v>44</v>
      </c>
      <c r="H89" s="82">
        <v>8</v>
      </c>
      <c r="I89" s="83">
        <v>2027</v>
      </c>
      <c r="J89" s="84">
        <v>0</v>
      </c>
      <c r="K89" s="84">
        <v>0</v>
      </c>
      <c r="L89" s="85" t="str">
        <f t="shared" si="4"/>
        <v>кв.м.</v>
      </c>
      <c r="M89" s="85"/>
      <c r="N89" s="86" t="s">
        <v>111</v>
      </c>
      <c r="O89" s="86" t="s">
        <v>111</v>
      </c>
      <c r="P89" s="86" t="s">
        <v>111</v>
      </c>
      <c r="Q89" s="86" t="s">
        <v>111</v>
      </c>
      <c r="R89" s="86" t="s">
        <v>111</v>
      </c>
      <c r="S89" s="86" t="s">
        <v>111</v>
      </c>
      <c r="T89" s="86" t="s">
        <v>111</v>
      </c>
      <c r="U89" s="86" t="s">
        <v>111</v>
      </c>
    </row>
    <row r="90" spans="1:21" ht="15.75">
      <c r="A90" s="71">
        <v>1243</v>
      </c>
      <c r="B90" s="72" t="s">
        <v>80</v>
      </c>
      <c r="C90" s="71">
        <v>71958000</v>
      </c>
      <c r="D90" s="71" t="s">
        <v>110</v>
      </c>
      <c r="E90" s="71" t="s">
        <v>101</v>
      </c>
      <c r="F90" s="72" t="s">
        <v>60</v>
      </c>
      <c r="G90" s="72" t="s">
        <v>45</v>
      </c>
      <c r="H90" s="83">
        <v>12</v>
      </c>
      <c r="I90" s="83">
        <v>2027</v>
      </c>
      <c r="J90" s="84">
        <v>0</v>
      </c>
      <c r="K90" s="84">
        <v>0</v>
      </c>
      <c r="L90" s="85" t="str">
        <f t="shared" si="4"/>
        <v>п.м.</v>
      </c>
      <c r="M90" s="85"/>
      <c r="N90" s="86" t="s">
        <v>111</v>
      </c>
      <c r="O90" s="86" t="s">
        <v>111</v>
      </c>
      <c r="P90" s="86" t="s">
        <v>111</v>
      </c>
      <c r="Q90" s="86" t="s">
        <v>111</v>
      </c>
      <c r="R90" s="86" t="s">
        <v>111</v>
      </c>
      <c r="S90" s="86" t="s">
        <v>111</v>
      </c>
      <c r="T90" s="86" t="s">
        <v>111</v>
      </c>
      <c r="U90" s="86" t="s">
        <v>111</v>
      </c>
    </row>
    <row r="91" spans="1:21" ht="15.75">
      <c r="A91" s="71">
        <v>1244</v>
      </c>
      <c r="B91" s="72" t="s">
        <v>80</v>
      </c>
      <c r="C91" s="71">
        <v>71958000</v>
      </c>
      <c r="D91" s="71" t="s">
        <v>110</v>
      </c>
      <c r="E91" s="71" t="s">
        <v>102</v>
      </c>
      <c r="F91" s="72" t="s">
        <v>61</v>
      </c>
      <c r="G91" s="72" t="s">
        <v>47</v>
      </c>
      <c r="H91" s="83">
        <v>10</v>
      </c>
      <c r="I91" s="83">
        <v>2045</v>
      </c>
      <c r="J91" s="84">
        <v>0</v>
      </c>
      <c r="K91" s="84">
        <v>0</v>
      </c>
      <c r="L91" s="85" t="str">
        <f t="shared" si="4"/>
        <v>кв.м.</v>
      </c>
      <c r="M91" s="85"/>
      <c r="N91" s="86" t="s">
        <v>111</v>
      </c>
      <c r="O91" s="86" t="s">
        <v>111</v>
      </c>
      <c r="P91" s="86" t="s">
        <v>111</v>
      </c>
      <c r="Q91" s="86" t="s">
        <v>111</v>
      </c>
      <c r="R91" s="86" t="s">
        <v>111</v>
      </c>
      <c r="S91" s="86" t="s">
        <v>111</v>
      </c>
      <c r="T91" s="86" t="s">
        <v>111</v>
      </c>
      <c r="U91" s="86" t="s">
        <v>111</v>
      </c>
    </row>
    <row r="92" spans="1:21" ht="15.75">
      <c r="A92" s="71">
        <v>1245</v>
      </c>
      <c r="B92" s="72" t="s">
        <v>80</v>
      </c>
      <c r="C92" s="71">
        <v>71958000</v>
      </c>
      <c r="D92" s="71" t="s">
        <v>110</v>
      </c>
      <c r="E92" s="71" t="s">
        <v>102</v>
      </c>
      <c r="F92" s="72" t="s">
        <v>61</v>
      </c>
      <c r="G92" s="72" t="s">
        <v>48</v>
      </c>
      <c r="H92" s="83">
        <v>22</v>
      </c>
      <c r="I92" s="83">
        <v>2045</v>
      </c>
      <c r="J92" s="84">
        <v>0</v>
      </c>
      <c r="K92" s="84">
        <v>0</v>
      </c>
      <c r="L92" s="85" t="str">
        <f t="shared" si="4"/>
        <v>кв.м.</v>
      </c>
      <c r="M92" s="85"/>
      <c r="N92" s="86" t="s">
        <v>111</v>
      </c>
      <c r="O92" s="86" t="s">
        <v>111</v>
      </c>
      <c r="P92" s="86" t="s">
        <v>111</v>
      </c>
      <c r="Q92" s="86" t="s">
        <v>111</v>
      </c>
      <c r="R92" s="86" t="s">
        <v>111</v>
      </c>
      <c r="S92" s="86" t="s">
        <v>111</v>
      </c>
      <c r="T92" s="86" t="s">
        <v>111</v>
      </c>
      <c r="U92" s="86" t="s">
        <v>111</v>
      </c>
    </row>
    <row r="93" spans="1:21" ht="15.75">
      <c r="A93" s="71">
        <v>1246</v>
      </c>
      <c r="B93" s="72" t="s">
        <v>80</v>
      </c>
      <c r="C93" s="71">
        <v>71958000</v>
      </c>
      <c r="D93" s="71" t="s">
        <v>110</v>
      </c>
      <c r="E93" s="71" t="s">
        <v>102</v>
      </c>
      <c r="F93" s="72" t="s">
        <v>61</v>
      </c>
      <c r="G93" s="72" t="s">
        <v>44</v>
      </c>
      <c r="H93" s="82">
        <v>8</v>
      </c>
      <c r="I93" s="83">
        <v>2045</v>
      </c>
      <c r="J93" s="84">
        <v>0</v>
      </c>
      <c r="K93" s="84">
        <v>0</v>
      </c>
      <c r="L93" s="85" t="str">
        <f t="shared" si="4"/>
        <v>кв.м.</v>
      </c>
      <c r="M93" s="85"/>
      <c r="N93" s="86" t="s">
        <v>111</v>
      </c>
      <c r="O93" s="86" t="s">
        <v>111</v>
      </c>
      <c r="P93" s="86" t="s">
        <v>111</v>
      </c>
      <c r="Q93" s="86" t="s">
        <v>111</v>
      </c>
      <c r="R93" s="86" t="s">
        <v>111</v>
      </c>
      <c r="S93" s="86" t="s">
        <v>111</v>
      </c>
      <c r="T93" s="86" t="s">
        <v>111</v>
      </c>
      <c r="U93" s="86" t="s">
        <v>111</v>
      </c>
    </row>
    <row r="94" spans="1:21" ht="15.75">
      <c r="A94" s="71">
        <v>1247</v>
      </c>
      <c r="B94" s="72" t="s">
        <v>80</v>
      </c>
      <c r="C94" s="71">
        <v>71958000</v>
      </c>
      <c r="D94" s="71" t="s">
        <v>110</v>
      </c>
      <c r="E94" s="71" t="s">
        <v>102</v>
      </c>
      <c r="F94" s="72" t="s">
        <v>61</v>
      </c>
      <c r="G94" s="72" t="s">
        <v>45</v>
      </c>
      <c r="H94" s="83">
        <v>12</v>
      </c>
      <c r="I94" s="83">
        <v>2045</v>
      </c>
      <c r="J94" s="84">
        <v>0</v>
      </c>
      <c r="K94" s="84">
        <v>0</v>
      </c>
      <c r="L94" s="85" t="str">
        <f t="shared" si="4"/>
        <v>п.м.</v>
      </c>
      <c r="M94" s="85"/>
      <c r="N94" s="86" t="s">
        <v>111</v>
      </c>
      <c r="O94" s="86" t="s">
        <v>111</v>
      </c>
      <c r="P94" s="86" t="s">
        <v>111</v>
      </c>
      <c r="Q94" s="86" t="s">
        <v>111</v>
      </c>
      <c r="R94" s="86" t="s">
        <v>111</v>
      </c>
      <c r="S94" s="86" t="s">
        <v>111</v>
      </c>
      <c r="T94" s="86" t="s">
        <v>111</v>
      </c>
      <c r="U94" s="86" t="s">
        <v>111</v>
      </c>
    </row>
    <row r="95" spans="1:21" ht="15.75">
      <c r="A95" s="71">
        <v>1508</v>
      </c>
      <c r="B95" s="72" t="s">
        <v>80</v>
      </c>
      <c r="C95" s="71">
        <v>71958000</v>
      </c>
      <c r="D95" s="71" t="s">
        <v>110</v>
      </c>
      <c r="E95" s="71" t="s">
        <v>103</v>
      </c>
      <c r="F95" s="72" t="s">
        <v>62</v>
      </c>
      <c r="G95" s="72" t="s">
        <v>44</v>
      </c>
      <c r="H95" s="82">
        <v>8</v>
      </c>
      <c r="I95" s="83">
        <v>2027</v>
      </c>
      <c r="J95" s="84">
        <v>0</v>
      </c>
      <c r="K95" s="84">
        <v>0</v>
      </c>
      <c r="L95" s="85" t="str">
        <f t="shared" ref="L95:L98" si="5">IF(G95="Ремонт  фасада","кв.м.",IF(G95="Утепление  фасада","кв.м.",IF(G95="Ремонт крыши","кв.м.",IF(G95="Установка узлов учета потребления воды","шт.",IF(G95="Ремонт и замена лифтов","шт.","п.м.")))))</f>
        <v>кв.м.</v>
      </c>
      <c r="M95" s="85"/>
      <c r="N95" s="86" t="s">
        <v>111</v>
      </c>
      <c r="O95" s="86" t="s">
        <v>111</v>
      </c>
      <c r="P95" s="86" t="s">
        <v>111</v>
      </c>
      <c r="Q95" s="86" t="s">
        <v>111</v>
      </c>
      <c r="R95" s="86" t="s">
        <v>111</v>
      </c>
      <c r="S95" s="86" t="s">
        <v>111</v>
      </c>
      <c r="T95" s="86" t="s">
        <v>111</v>
      </c>
      <c r="U95" s="86" t="s">
        <v>111</v>
      </c>
    </row>
    <row r="96" spans="1:21" ht="15.75">
      <c r="A96" s="71">
        <v>1509</v>
      </c>
      <c r="B96" s="72" t="s">
        <v>80</v>
      </c>
      <c r="C96" s="71">
        <v>71958000</v>
      </c>
      <c r="D96" s="71" t="s">
        <v>110</v>
      </c>
      <c r="E96" s="71" t="s">
        <v>103</v>
      </c>
      <c r="F96" s="72" t="s">
        <v>62</v>
      </c>
      <c r="G96" s="72" t="s">
        <v>47</v>
      </c>
      <c r="H96" s="83">
        <v>10</v>
      </c>
      <c r="I96" s="83">
        <v>2027</v>
      </c>
      <c r="J96" s="84">
        <v>0</v>
      </c>
      <c r="K96" s="84">
        <v>0</v>
      </c>
      <c r="L96" s="85" t="str">
        <f t="shared" si="5"/>
        <v>кв.м.</v>
      </c>
      <c r="M96" s="85"/>
      <c r="N96" s="86" t="s">
        <v>111</v>
      </c>
      <c r="O96" s="86" t="s">
        <v>111</v>
      </c>
      <c r="P96" s="86" t="s">
        <v>111</v>
      </c>
      <c r="Q96" s="86" t="s">
        <v>111</v>
      </c>
      <c r="R96" s="86" t="s">
        <v>111</v>
      </c>
      <c r="S96" s="86" t="s">
        <v>111</v>
      </c>
      <c r="T96" s="86" t="s">
        <v>111</v>
      </c>
      <c r="U96" s="86" t="s">
        <v>111</v>
      </c>
    </row>
    <row r="97" spans="1:21" ht="15.75">
      <c r="A97" s="71">
        <v>1510</v>
      </c>
      <c r="B97" s="72" t="s">
        <v>80</v>
      </c>
      <c r="C97" s="71">
        <v>71958000</v>
      </c>
      <c r="D97" s="71" t="s">
        <v>110</v>
      </c>
      <c r="E97" s="71" t="s">
        <v>103</v>
      </c>
      <c r="F97" s="72" t="s">
        <v>62</v>
      </c>
      <c r="G97" s="72" t="s">
        <v>48</v>
      </c>
      <c r="H97" s="83">
        <v>22</v>
      </c>
      <c r="I97" s="83">
        <v>2027</v>
      </c>
      <c r="J97" s="84">
        <v>0</v>
      </c>
      <c r="K97" s="84">
        <v>0</v>
      </c>
      <c r="L97" s="85" t="str">
        <f t="shared" si="5"/>
        <v>кв.м.</v>
      </c>
      <c r="M97" s="85"/>
      <c r="N97" s="86" t="s">
        <v>111</v>
      </c>
      <c r="O97" s="86" t="s">
        <v>111</v>
      </c>
      <c r="P97" s="86" t="s">
        <v>111</v>
      </c>
      <c r="Q97" s="86" t="s">
        <v>111</v>
      </c>
      <c r="R97" s="86" t="s">
        <v>111</v>
      </c>
      <c r="S97" s="86" t="s">
        <v>111</v>
      </c>
      <c r="T97" s="86" t="s">
        <v>111</v>
      </c>
      <c r="U97" s="86" t="s">
        <v>111</v>
      </c>
    </row>
    <row r="98" spans="1:21" ht="15.75">
      <c r="A98" s="71">
        <v>1511</v>
      </c>
      <c r="B98" s="72" t="s">
        <v>80</v>
      </c>
      <c r="C98" s="71">
        <v>71958000</v>
      </c>
      <c r="D98" s="71" t="s">
        <v>110</v>
      </c>
      <c r="E98" s="71" t="s">
        <v>103</v>
      </c>
      <c r="F98" s="72" t="s">
        <v>62</v>
      </c>
      <c r="G98" s="72" t="s">
        <v>45</v>
      </c>
      <c r="H98" s="83">
        <v>12</v>
      </c>
      <c r="I98" s="83">
        <v>2027</v>
      </c>
      <c r="J98" s="84">
        <v>0</v>
      </c>
      <c r="K98" s="84">
        <v>0</v>
      </c>
      <c r="L98" s="85" t="str">
        <f t="shared" si="5"/>
        <v>п.м.</v>
      </c>
      <c r="M98" s="85"/>
      <c r="N98" s="86" t="s">
        <v>111</v>
      </c>
      <c r="O98" s="86" t="s">
        <v>111</v>
      </c>
      <c r="P98" s="86" t="s">
        <v>111</v>
      </c>
      <c r="Q98" s="86" t="s">
        <v>111</v>
      </c>
      <c r="R98" s="86" t="s">
        <v>111</v>
      </c>
      <c r="S98" s="86" t="s">
        <v>111</v>
      </c>
      <c r="T98" s="86" t="s">
        <v>111</v>
      </c>
      <c r="U98" s="86" t="s">
        <v>111</v>
      </c>
    </row>
    <row r="99" spans="1:21" ht="15.75">
      <c r="A99" s="71">
        <v>1981</v>
      </c>
      <c r="B99" s="72" t="s">
        <v>80</v>
      </c>
      <c r="C99" s="71">
        <v>71958000</v>
      </c>
      <c r="D99" s="71" t="s">
        <v>110</v>
      </c>
      <c r="E99" s="71" t="s">
        <v>104</v>
      </c>
      <c r="F99" s="72" t="s">
        <v>63</v>
      </c>
      <c r="G99" s="72" t="s">
        <v>47</v>
      </c>
      <c r="H99" s="83">
        <v>10</v>
      </c>
      <c r="I99" s="83">
        <v>2039</v>
      </c>
      <c r="J99" s="84">
        <v>0</v>
      </c>
      <c r="K99" s="84">
        <v>0</v>
      </c>
      <c r="L99" s="85" t="str">
        <f t="shared" ref="L99:L102" si="6">IF(G99="Ремонт  фасада","кв.м.",IF(G99="Утепление  фасада","кв.м.",IF(G99="Ремонт крыши","кв.м.",IF(G99="Установка узлов учета потребления воды","шт.",IF(G99="Ремонт и замена лифтов","шт.","п.м.")))))</f>
        <v>кв.м.</v>
      </c>
      <c r="M99" s="85"/>
      <c r="N99" s="86" t="s">
        <v>111</v>
      </c>
      <c r="O99" s="86" t="s">
        <v>111</v>
      </c>
      <c r="P99" s="86" t="s">
        <v>111</v>
      </c>
      <c r="Q99" s="86" t="s">
        <v>111</v>
      </c>
      <c r="R99" s="86" t="s">
        <v>111</v>
      </c>
      <c r="S99" s="86" t="s">
        <v>111</v>
      </c>
      <c r="T99" s="86" t="s">
        <v>111</v>
      </c>
      <c r="U99" s="86" t="s">
        <v>111</v>
      </c>
    </row>
    <row r="100" spans="1:21" ht="15.75">
      <c r="A100" s="71">
        <v>1982</v>
      </c>
      <c r="B100" s="72" t="s">
        <v>80</v>
      </c>
      <c r="C100" s="71">
        <v>71958000</v>
      </c>
      <c r="D100" s="71" t="s">
        <v>110</v>
      </c>
      <c r="E100" s="71" t="s">
        <v>104</v>
      </c>
      <c r="F100" s="72" t="s">
        <v>63</v>
      </c>
      <c r="G100" s="72" t="s">
        <v>48</v>
      </c>
      <c r="H100" s="83">
        <v>22</v>
      </c>
      <c r="I100" s="83">
        <v>2039</v>
      </c>
      <c r="J100" s="84">
        <v>0</v>
      </c>
      <c r="K100" s="84">
        <v>0</v>
      </c>
      <c r="L100" s="85" t="str">
        <f t="shared" si="6"/>
        <v>кв.м.</v>
      </c>
      <c r="M100" s="85"/>
      <c r="N100" s="86" t="s">
        <v>111</v>
      </c>
      <c r="O100" s="86" t="s">
        <v>111</v>
      </c>
      <c r="P100" s="86" t="s">
        <v>111</v>
      </c>
      <c r="Q100" s="86" t="s">
        <v>111</v>
      </c>
      <c r="R100" s="86" t="s">
        <v>111</v>
      </c>
      <c r="S100" s="86" t="s">
        <v>111</v>
      </c>
      <c r="T100" s="86" t="s">
        <v>111</v>
      </c>
      <c r="U100" s="86" t="s">
        <v>111</v>
      </c>
    </row>
    <row r="101" spans="1:21" ht="15.75">
      <c r="A101" s="71">
        <v>1983</v>
      </c>
      <c r="B101" s="72" t="s">
        <v>80</v>
      </c>
      <c r="C101" s="71">
        <v>71958000</v>
      </c>
      <c r="D101" s="71" t="s">
        <v>110</v>
      </c>
      <c r="E101" s="71" t="s">
        <v>104</v>
      </c>
      <c r="F101" s="72" t="s">
        <v>63</v>
      </c>
      <c r="G101" s="72" t="s">
        <v>44</v>
      </c>
      <c r="H101" s="82">
        <v>8</v>
      </c>
      <c r="I101" s="83">
        <v>2039</v>
      </c>
      <c r="J101" s="84">
        <v>0</v>
      </c>
      <c r="K101" s="84">
        <v>0</v>
      </c>
      <c r="L101" s="85" t="str">
        <f t="shared" si="6"/>
        <v>кв.м.</v>
      </c>
      <c r="M101" s="85"/>
      <c r="N101" s="86" t="s">
        <v>111</v>
      </c>
      <c r="O101" s="86" t="s">
        <v>111</v>
      </c>
      <c r="P101" s="86" t="s">
        <v>111</v>
      </c>
      <c r="Q101" s="86" t="s">
        <v>111</v>
      </c>
      <c r="R101" s="86" t="s">
        <v>111</v>
      </c>
      <c r="S101" s="86" t="s">
        <v>111</v>
      </c>
      <c r="T101" s="86" t="s">
        <v>111</v>
      </c>
      <c r="U101" s="86" t="s">
        <v>111</v>
      </c>
    </row>
    <row r="102" spans="1:21" ht="15.75">
      <c r="A102" s="71">
        <v>1984</v>
      </c>
      <c r="B102" s="72" t="s">
        <v>80</v>
      </c>
      <c r="C102" s="71">
        <v>71958000</v>
      </c>
      <c r="D102" s="71" t="s">
        <v>110</v>
      </c>
      <c r="E102" s="71" t="s">
        <v>104</v>
      </c>
      <c r="F102" s="72" t="s">
        <v>63</v>
      </c>
      <c r="G102" s="72" t="s">
        <v>45</v>
      </c>
      <c r="H102" s="83">
        <v>12</v>
      </c>
      <c r="I102" s="83">
        <v>2039</v>
      </c>
      <c r="J102" s="84">
        <v>0</v>
      </c>
      <c r="K102" s="84">
        <v>0</v>
      </c>
      <c r="L102" s="85" t="str">
        <f t="shared" si="6"/>
        <v>п.м.</v>
      </c>
      <c r="M102" s="85"/>
      <c r="N102" s="86" t="s">
        <v>111</v>
      </c>
      <c r="O102" s="86" t="s">
        <v>111</v>
      </c>
      <c r="P102" s="86" t="s">
        <v>111</v>
      </c>
      <c r="Q102" s="86" t="s">
        <v>111</v>
      </c>
      <c r="R102" s="86" t="s">
        <v>111</v>
      </c>
      <c r="S102" s="86" t="s">
        <v>111</v>
      </c>
      <c r="T102" s="86" t="s">
        <v>111</v>
      </c>
      <c r="U102" s="86" t="s">
        <v>111</v>
      </c>
    </row>
    <row r="103" spans="1:21" ht="15.75">
      <c r="A103" s="71">
        <v>2193</v>
      </c>
      <c r="B103" s="72" t="s">
        <v>80</v>
      </c>
      <c r="C103" s="71">
        <v>71958000</v>
      </c>
      <c r="D103" s="71" t="s">
        <v>110</v>
      </c>
      <c r="E103" s="71" t="s">
        <v>105</v>
      </c>
      <c r="F103" s="72" t="s">
        <v>64</v>
      </c>
      <c r="G103" s="72" t="s">
        <v>47</v>
      </c>
      <c r="H103" s="83">
        <v>10</v>
      </c>
      <c r="I103" s="83">
        <v>2033</v>
      </c>
      <c r="J103" s="84">
        <v>0</v>
      </c>
      <c r="K103" s="84">
        <v>0</v>
      </c>
      <c r="L103" s="85" t="str">
        <f t="shared" ref="L103:L110" si="7">IF(G103="Ремонт  фасада","кв.м.",IF(G103="Утепление  фасада","кв.м.",IF(G103="Ремонт крыши","кв.м.",IF(G103="Установка узлов учета потребления воды","шт.",IF(G103="Ремонт и замена лифтов","шт.","п.м.")))))</f>
        <v>кв.м.</v>
      </c>
      <c r="M103" s="85"/>
      <c r="N103" s="86" t="s">
        <v>111</v>
      </c>
      <c r="O103" s="86" t="s">
        <v>111</v>
      </c>
      <c r="P103" s="86" t="s">
        <v>111</v>
      </c>
      <c r="Q103" s="86" t="s">
        <v>111</v>
      </c>
      <c r="R103" s="86" t="s">
        <v>111</v>
      </c>
      <c r="S103" s="86" t="s">
        <v>111</v>
      </c>
      <c r="T103" s="86" t="s">
        <v>111</v>
      </c>
      <c r="U103" s="86" t="s">
        <v>111</v>
      </c>
    </row>
    <row r="104" spans="1:21" ht="15.75">
      <c r="A104" s="71">
        <v>2194</v>
      </c>
      <c r="B104" s="72" t="s">
        <v>80</v>
      </c>
      <c r="C104" s="71">
        <v>71958000</v>
      </c>
      <c r="D104" s="71" t="s">
        <v>110</v>
      </c>
      <c r="E104" s="71" t="s">
        <v>105</v>
      </c>
      <c r="F104" s="72" t="s">
        <v>64</v>
      </c>
      <c r="G104" s="72" t="s">
        <v>48</v>
      </c>
      <c r="H104" s="83">
        <v>22</v>
      </c>
      <c r="I104" s="83">
        <v>2033</v>
      </c>
      <c r="J104" s="84">
        <v>0</v>
      </c>
      <c r="K104" s="84">
        <v>0</v>
      </c>
      <c r="L104" s="85" t="str">
        <f t="shared" si="7"/>
        <v>кв.м.</v>
      </c>
      <c r="M104" s="85"/>
      <c r="N104" s="86" t="s">
        <v>111</v>
      </c>
      <c r="O104" s="86" t="s">
        <v>111</v>
      </c>
      <c r="P104" s="86" t="s">
        <v>111</v>
      </c>
      <c r="Q104" s="86" t="s">
        <v>111</v>
      </c>
      <c r="R104" s="86" t="s">
        <v>111</v>
      </c>
      <c r="S104" s="86" t="s">
        <v>111</v>
      </c>
      <c r="T104" s="86" t="s">
        <v>111</v>
      </c>
      <c r="U104" s="86" t="s">
        <v>111</v>
      </c>
    </row>
    <row r="105" spans="1:21" ht="15.75">
      <c r="A105" s="71">
        <v>2195</v>
      </c>
      <c r="B105" s="72" t="s">
        <v>80</v>
      </c>
      <c r="C105" s="71">
        <v>71958000</v>
      </c>
      <c r="D105" s="71" t="s">
        <v>110</v>
      </c>
      <c r="E105" s="71" t="s">
        <v>105</v>
      </c>
      <c r="F105" s="72" t="s">
        <v>64</v>
      </c>
      <c r="G105" s="72" t="s">
        <v>44</v>
      </c>
      <c r="H105" s="82">
        <v>8</v>
      </c>
      <c r="I105" s="83">
        <v>2033</v>
      </c>
      <c r="J105" s="84">
        <v>0</v>
      </c>
      <c r="K105" s="84">
        <v>0</v>
      </c>
      <c r="L105" s="85" t="str">
        <f t="shared" si="7"/>
        <v>кв.м.</v>
      </c>
      <c r="M105" s="85"/>
      <c r="N105" s="86" t="s">
        <v>111</v>
      </c>
      <c r="O105" s="86" t="s">
        <v>111</v>
      </c>
      <c r="P105" s="86" t="s">
        <v>111</v>
      </c>
      <c r="Q105" s="86" t="s">
        <v>111</v>
      </c>
      <c r="R105" s="86" t="s">
        <v>111</v>
      </c>
      <c r="S105" s="86" t="s">
        <v>111</v>
      </c>
      <c r="T105" s="86" t="s">
        <v>111</v>
      </c>
      <c r="U105" s="86" t="s">
        <v>111</v>
      </c>
    </row>
    <row r="106" spans="1:21" ht="15.75">
      <c r="A106" s="71">
        <v>2196</v>
      </c>
      <c r="B106" s="72" t="s">
        <v>80</v>
      </c>
      <c r="C106" s="71">
        <v>71958000</v>
      </c>
      <c r="D106" s="71" t="s">
        <v>110</v>
      </c>
      <c r="E106" s="71" t="s">
        <v>105</v>
      </c>
      <c r="F106" s="72" t="s">
        <v>64</v>
      </c>
      <c r="G106" s="72" t="s">
        <v>45</v>
      </c>
      <c r="H106" s="83">
        <v>12</v>
      </c>
      <c r="I106" s="83">
        <v>2033</v>
      </c>
      <c r="J106" s="84">
        <v>0</v>
      </c>
      <c r="K106" s="84">
        <v>0</v>
      </c>
      <c r="L106" s="85" t="str">
        <f t="shared" si="7"/>
        <v>п.м.</v>
      </c>
      <c r="M106" s="85"/>
      <c r="N106" s="86" t="s">
        <v>111</v>
      </c>
      <c r="O106" s="86" t="s">
        <v>111</v>
      </c>
      <c r="P106" s="86" t="s">
        <v>111</v>
      </c>
      <c r="Q106" s="86" t="s">
        <v>111</v>
      </c>
      <c r="R106" s="86" t="s">
        <v>111</v>
      </c>
      <c r="S106" s="86" t="s">
        <v>111</v>
      </c>
      <c r="T106" s="86" t="s">
        <v>111</v>
      </c>
      <c r="U106" s="86" t="s">
        <v>111</v>
      </c>
    </row>
    <row r="107" spans="1:21" ht="15.75">
      <c r="A107" s="71">
        <v>2218</v>
      </c>
      <c r="B107" s="72" t="s">
        <v>80</v>
      </c>
      <c r="C107" s="71">
        <v>71958000</v>
      </c>
      <c r="D107" s="71" t="s">
        <v>110</v>
      </c>
      <c r="E107" s="71" t="s">
        <v>106</v>
      </c>
      <c r="F107" s="72" t="s">
        <v>79</v>
      </c>
      <c r="G107" s="72" t="s">
        <v>47</v>
      </c>
      <c r="H107" s="83">
        <v>10</v>
      </c>
      <c r="I107" s="83">
        <v>2039</v>
      </c>
      <c r="J107" s="84">
        <v>0</v>
      </c>
      <c r="K107" s="84">
        <v>0</v>
      </c>
      <c r="L107" s="85" t="str">
        <f t="shared" si="7"/>
        <v>кв.м.</v>
      </c>
      <c r="M107" s="85"/>
      <c r="N107" s="86" t="s">
        <v>111</v>
      </c>
      <c r="O107" s="86" t="s">
        <v>111</v>
      </c>
      <c r="P107" s="86" t="s">
        <v>111</v>
      </c>
      <c r="Q107" s="86" t="s">
        <v>111</v>
      </c>
      <c r="R107" s="86" t="s">
        <v>111</v>
      </c>
      <c r="S107" s="86" t="s">
        <v>111</v>
      </c>
      <c r="T107" s="86" t="s">
        <v>111</v>
      </c>
      <c r="U107" s="86" t="s">
        <v>111</v>
      </c>
    </row>
    <row r="108" spans="1:21" ht="15.75">
      <c r="A108" s="71">
        <v>2219</v>
      </c>
      <c r="B108" s="72" t="s">
        <v>80</v>
      </c>
      <c r="C108" s="71">
        <v>71958000</v>
      </c>
      <c r="D108" s="71" t="s">
        <v>110</v>
      </c>
      <c r="E108" s="71" t="s">
        <v>106</v>
      </c>
      <c r="F108" s="72" t="s">
        <v>79</v>
      </c>
      <c r="G108" s="72" t="s">
        <v>48</v>
      </c>
      <c r="H108" s="83">
        <v>22</v>
      </c>
      <c r="I108" s="83">
        <v>2039</v>
      </c>
      <c r="J108" s="84">
        <v>0</v>
      </c>
      <c r="K108" s="84">
        <v>0</v>
      </c>
      <c r="L108" s="85" t="str">
        <f t="shared" si="7"/>
        <v>кв.м.</v>
      </c>
      <c r="M108" s="85"/>
      <c r="N108" s="86" t="s">
        <v>111</v>
      </c>
      <c r="O108" s="86" t="s">
        <v>111</v>
      </c>
      <c r="P108" s="86" t="s">
        <v>111</v>
      </c>
      <c r="Q108" s="86" t="s">
        <v>111</v>
      </c>
      <c r="R108" s="86" t="s">
        <v>111</v>
      </c>
      <c r="S108" s="86" t="s">
        <v>111</v>
      </c>
      <c r="T108" s="86" t="s">
        <v>111</v>
      </c>
      <c r="U108" s="86" t="s">
        <v>111</v>
      </c>
    </row>
    <row r="109" spans="1:21" ht="15.75">
      <c r="A109" s="71">
        <v>2220</v>
      </c>
      <c r="B109" s="72" t="s">
        <v>80</v>
      </c>
      <c r="C109" s="71">
        <v>71958000</v>
      </c>
      <c r="D109" s="71" t="s">
        <v>110</v>
      </c>
      <c r="E109" s="71" t="s">
        <v>106</v>
      </c>
      <c r="F109" s="72" t="s">
        <v>79</v>
      </c>
      <c r="G109" s="72" t="s">
        <v>44</v>
      </c>
      <c r="H109" s="82">
        <v>8</v>
      </c>
      <c r="I109" s="83">
        <v>2039</v>
      </c>
      <c r="J109" s="84">
        <v>0</v>
      </c>
      <c r="K109" s="84">
        <v>0</v>
      </c>
      <c r="L109" s="85" t="str">
        <f t="shared" si="7"/>
        <v>кв.м.</v>
      </c>
      <c r="M109" s="85"/>
      <c r="N109" s="86" t="s">
        <v>111</v>
      </c>
      <c r="O109" s="86" t="s">
        <v>111</v>
      </c>
      <c r="P109" s="86" t="s">
        <v>111</v>
      </c>
      <c r="Q109" s="86" t="s">
        <v>111</v>
      </c>
      <c r="R109" s="86" t="s">
        <v>111</v>
      </c>
      <c r="S109" s="86" t="s">
        <v>111</v>
      </c>
      <c r="T109" s="86" t="s">
        <v>111</v>
      </c>
      <c r="U109" s="86" t="s">
        <v>111</v>
      </c>
    </row>
    <row r="110" spans="1:21" ht="15.75">
      <c r="A110" s="71">
        <v>2221</v>
      </c>
      <c r="B110" s="72" t="s">
        <v>80</v>
      </c>
      <c r="C110" s="71">
        <v>71958000</v>
      </c>
      <c r="D110" s="71" t="s">
        <v>110</v>
      </c>
      <c r="E110" s="71" t="s">
        <v>106</v>
      </c>
      <c r="F110" s="72" t="s">
        <v>79</v>
      </c>
      <c r="G110" s="72" t="s">
        <v>45</v>
      </c>
      <c r="H110" s="83">
        <v>12</v>
      </c>
      <c r="I110" s="83">
        <v>2039</v>
      </c>
      <c r="J110" s="84">
        <v>0</v>
      </c>
      <c r="K110" s="84">
        <v>0</v>
      </c>
      <c r="L110" s="85" t="str">
        <f t="shared" si="7"/>
        <v>п.м.</v>
      </c>
      <c r="M110" s="85"/>
      <c r="N110" s="86" t="s">
        <v>111</v>
      </c>
      <c r="O110" s="86" t="s">
        <v>111</v>
      </c>
      <c r="P110" s="86" t="s">
        <v>111</v>
      </c>
      <c r="Q110" s="86" t="s">
        <v>111</v>
      </c>
      <c r="R110" s="86" t="s">
        <v>111</v>
      </c>
      <c r="S110" s="86" t="s">
        <v>111</v>
      </c>
      <c r="T110" s="86" t="s">
        <v>111</v>
      </c>
      <c r="U110" s="86" t="s">
        <v>111</v>
      </c>
    </row>
    <row r="111" spans="1:21" ht="15.75">
      <c r="A111" s="71">
        <v>2245</v>
      </c>
      <c r="B111" s="72" t="s">
        <v>80</v>
      </c>
      <c r="C111" s="71">
        <v>71958000</v>
      </c>
      <c r="D111" s="71" t="s">
        <v>110</v>
      </c>
      <c r="E111" s="71" t="s">
        <v>107</v>
      </c>
      <c r="F111" s="72" t="s">
        <v>78</v>
      </c>
      <c r="G111" s="72" t="s">
        <v>47</v>
      </c>
      <c r="H111" s="83">
        <v>10</v>
      </c>
      <c r="I111" s="83">
        <v>2033</v>
      </c>
      <c r="J111" s="84">
        <v>0</v>
      </c>
      <c r="K111" s="84">
        <v>0</v>
      </c>
      <c r="L111" s="85" t="str">
        <f t="shared" ref="L111:L118" si="8">IF(G111="Ремонт  фасада","кв.м.",IF(G111="Утепление  фасада","кв.м.",IF(G111="Ремонт крыши","кв.м.",IF(G111="Установка узлов учета потребления воды","шт.",IF(G111="Ремонт и замена лифтов","шт.","п.м.")))))</f>
        <v>кв.м.</v>
      </c>
      <c r="M111" s="85"/>
      <c r="N111" s="86" t="s">
        <v>111</v>
      </c>
      <c r="O111" s="86" t="s">
        <v>111</v>
      </c>
      <c r="P111" s="86" t="s">
        <v>111</v>
      </c>
      <c r="Q111" s="86" t="s">
        <v>111</v>
      </c>
      <c r="R111" s="86" t="s">
        <v>111</v>
      </c>
      <c r="S111" s="86" t="s">
        <v>111</v>
      </c>
      <c r="T111" s="86" t="s">
        <v>111</v>
      </c>
      <c r="U111" s="86" t="s">
        <v>111</v>
      </c>
    </row>
    <row r="112" spans="1:21" ht="15.75">
      <c r="A112" s="71">
        <v>2246</v>
      </c>
      <c r="B112" s="72" t="s">
        <v>80</v>
      </c>
      <c r="C112" s="71">
        <v>71958000</v>
      </c>
      <c r="D112" s="71" t="s">
        <v>110</v>
      </c>
      <c r="E112" s="71" t="s">
        <v>107</v>
      </c>
      <c r="F112" s="72" t="s">
        <v>78</v>
      </c>
      <c r="G112" s="72" t="s">
        <v>48</v>
      </c>
      <c r="H112" s="83">
        <v>22</v>
      </c>
      <c r="I112" s="83">
        <v>2033</v>
      </c>
      <c r="J112" s="84">
        <v>0</v>
      </c>
      <c r="K112" s="84">
        <v>0</v>
      </c>
      <c r="L112" s="85" t="str">
        <f t="shared" si="8"/>
        <v>кв.м.</v>
      </c>
      <c r="M112" s="85"/>
      <c r="N112" s="86" t="s">
        <v>111</v>
      </c>
      <c r="O112" s="86" t="s">
        <v>111</v>
      </c>
      <c r="P112" s="86" t="s">
        <v>111</v>
      </c>
      <c r="Q112" s="86" t="s">
        <v>111</v>
      </c>
      <c r="R112" s="86" t="s">
        <v>111</v>
      </c>
      <c r="S112" s="86" t="s">
        <v>111</v>
      </c>
      <c r="T112" s="86" t="s">
        <v>111</v>
      </c>
      <c r="U112" s="86" t="s">
        <v>111</v>
      </c>
    </row>
    <row r="113" spans="1:21" ht="15.75">
      <c r="A113" s="71">
        <v>2247</v>
      </c>
      <c r="B113" s="72" t="s">
        <v>80</v>
      </c>
      <c r="C113" s="71">
        <v>71958000</v>
      </c>
      <c r="D113" s="71" t="s">
        <v>110</v>
      </c>
      <c r="E113" s="71" t="s">
        <v>107</v>
      </c>
      <c r="F113" s="72" t="s">
        <v>78</v>
      </c>
      <c r="G113" s="72" t="s">
        <v>44</v>
      </c>
      <c r="H113" s="82">
        <v>8</v>
      </c>
      <c r="I113" s="83">
        <v>2033</v>
      </c>
      <c r="J113" s="84">
        <v>0</v>
      </c>
      <c r="K113" s="84">
        <v>0</v>
      </c>
      <c r="L113" s="85" t="str">
        <f t="shared" si="8"/>
        <v>кв.м.</v>
      </c>
      <c r="M113" s="85"/>
      <c r="N113" s="86" t="s">
        <v>111</v>
      </c>
      <c r="O113" s="86" t="s">
        <v>111</v>
      </c>
      <c r="P113" s="86" t="s">
        <v>111</v>
      </c>
      <c r="Q113" s="86" t="s">
        <v>111</v>
      </c>
      <c r="R113" s="86" t="s">
        <v>111</v>
      </c>
      <c r="S113" s="86" t="s">
        <v>111</v>
      </c>
      <c r="T113" s="86" t="s">
        <v>111</v>
      </c>
      <c r="U113" s="86" t="s">
        <v>111</v>
      </c>
    </row>
    <row r="114" spans="1:21" ht="15.75">
      <c r="A114" s="71">
        <v>2248</v>
      </c>
      <c r="B114" s="72" t="s">
        <v>80</v>
      </c>
      <c r="C114" s="71">
        <v>71958000</v>
      </c>
      <c r="D114" s="71" t="s">
        <v>110</v>
      </c>
      <c r="E114" s="71" t="s">
        <v>107</v>
      </c>
      <c r="F114" s="72" t="s">
        <v>78</v>
      </c>
      <c r="G114" s="72" t="s">
        <v>45</v>
      </c>
      <c r="H114" s="83">
        <v>12</v>
      </c>
      <c r="I114" s="83">
        <v>2033</v>
      </c>
      <c r="J114" s="84">
        <v>0</v>
      </c>
      <c r="K114" s="84">
        <v>0</v>
      </c>
      <c r="L114" s="85" t="str">
        <f t="shared" si="8"/>
        <v>п.м.</v>
      </c>
      <c r="M114" s="85"/>
      <c r="N114" s="86" t="s">
        <v>111</v>
      </c>
      <c r="O114" s="86" t="s">
        <v>111</v>
      </c>
      <c r="P114" s="86" t="s">
        <v>111</v>
      </c>
      <c r="Q114" s="86" t="s">
        <v>111</v>
      </c>
      <c r="R114" s="86" t="s">
        <v>111</v>
      </c>
      <c r="S114" s="86" t="s">
        <v>111</v>
      </c>
      <c r="T114" s="86" t="s">
        <v>111</v>
      </c>
      <c r="U114" s="86" t="s">
        <v>111</v>
      </c>
    </row>
    <row r="115" spans="1:21" ht="15.75">
      <c r="A115" s="71">
        <v>2265</v>
      </c>
      <c r="B115" s="72" t="s">
        <v>80</v>
      </c>
      <c r="C115" s="71">
        <v>71958000</v>
      </c>
      <c r="D115" s="71" t="s">
        <v>110</v>
      </c>
      <c r="E115" s="71" t="s">
        <v>108</v>
      </c>
      <c r="F115" s="72" t="s">
        <v>77</v>
      </c>
      <c r="G115" s="72" t="s">
        <v>47</v>
      </c>
      <c r="H115" s="83">
        <v>10</v>
      </c>
      <c r="I115" s="83">
        <v>2027</v>
      </c>
      <c r="J115" s="84">
        <v>0</v>
      </c>
      <c r="K115" s="84">
        <v>0</v>
      </c>
      <c r="L115" s="85" t="str">
        <f t="shared" si="8"/>
        <v>кв.м.</v>
      </c>
      <c r="M115" s="85"/>
      <c r="N115" s="86" t="s">
        <v>111</v>
      </c>
      <c r="O115" s="86" t="s">
        <v>111</v>
      </c>
      <c r="P115" s="86" t="s">
        <v>111</v>
      </c>
      <c r="Q115" s="86" t="s">
        <v>111</v>
      </c>
      <c r="R115" s="86" t="s">
        <v>111</v>
      </c>
      <c r="S115" s="86" t="s">
        <v>111</v>
      </c>
      <c r="T115" s="86" t="s">
        <v>111</v>
      </c>
      <c r="U115" s="86" t="s">
        <v>111</v>
      </c>
    </row>
    <row r="116" spans="1:21" ht="15.75">
      <c r="A116" s="71">
        <v>2266</v>
      </c>
      <c r="B116" s="72" t="s">
        <v>80</v>
      </c>
      <c r="C116" s="71">
        <v>71958000</v>
      </c>
      <c r="D116" s="71" t="s">
        <v>110</v>
      </c>
      <c r="E116" s="71" t="s">
        <v>108</v>
      </c>
      <c r="F116" s="72" t="s">
        <v>77</v>
      </c>
      <c r="G116" s="72" t="s">
        <v>48</v>
      </c>
      <c r="H116" s="83">
        <v>22</v>
      </c>
      <c r="I116" s="83">
        <v>2027</v>
      </c>
      <c r="J116" s="84">
        <v>0</v>
      </c>
      <c r="K116" s="84">
        <v>0</v>
      </c>
      <c r="L116" s="85" t="str">
        <f t="shared" si="8"/>
        <v>кв.м.</v>
      </c>
      <c r="M116" s="85"/>
      <c r="N116" s="86" t="s">
        <v>111</v>
      </c>
      <c r="O116" s="86" t="s">
        <v>111</v>
      </c>
      <c r="P116" s="86" t="s">
        <v>111</v>
      </c>
      <c r="Q116" s="86" t="s">
        <v>111</v>
      </c>
      <c r="R116" s="86" t="s">
        <v>111</v>
      </c>
      <c r="S116" s="86" t="s">
        <v>111</v>
      </c>
      <c r="T116" s="86" t="s">
        <v>111</v>
      </c>
      <c r="U116" s="86" t="s">
        <v>111</v>
      </c>
    </row>
    <row r="117" spans="1:21" ht="15.75">
      <c r="A117" s="71">
        <v>2267</v>
      </c>
      <c r="B117" s="72" t="s">
        <v>80</v>
      </c>
      <c r="C117" s="71">
        <v>71958000</v>
      </c>
      <c r="D117" s="71" t="s">
        <v>110</v>
      </c>
      <c r="E117" s="71" t="s">
        <v>108</v>
      </c>
      <c r="F117" s="72" t="s">
        <v>77</v>
      </c>
      <c r="G117" s="72" t="s">
        <v>44</v>
      </c>
      <c r="H117" s="82">
        <v>8</v>
      </c>
      <c r="I117" s="83">
        <v>2027</v>
      </c>
      <c r="J117" s="84">
        <v>0</v>
      </c>
      <c r="K117" s="84">
        <v>0</v>
      </c>
      <c r="L117" s="85" t="str">
        <f t="shared" si="8"/>
        <v>кв.м.</v>
      </c>
      <c r="M117" s="85"/>
      <c r="N117" s="86" t="s">
        <v>111</v>
      </c>
      <c r="O117" s="86" t="s">
        <v>111</v>
      </c>
      <c r="P117" s="86" t="s">
        <v>111</v>
      </c>
      <c r="Q117" s="86" t="s">
        <v>111</v>
      </c>
      <c r="R117" s="86" t="s">
        <v>111</v>
      </c>
      <c r="S117" s="86" t="s">
        <v>111</v>
      </c>
      <c r="T117" s="86" t="s">
        <v>111</v>
      </c>
      <c r="U117" s="86" t="s">
        <v>111</v>
      </c>
    </row>
    <row r="118" spans="1:21" ht="15.75">
      <c r="A118" s="71">
        <v>2268</v>
      </c>
      <c r="B118" s="72" t="s">
        <v>80</v>
      </c>
      <c r="C118" s="71">
        <v>71958000</v>
      </c>
      <c r="D118" s="71" t="s">
        <v>110</v>
      </c>
      <c r="E118" s="71" t="s">
        <v>108</v>
      </c>
      <c r="F118" s="72" t="s">
        <v>77</v>
      </c>
      <c r="G118" s="72" t="s">
        <v>45</v>
      </c>
      <c r="H118" s="83">
        <v>12</v>
      </c>
      <c r="I118" s="83">
        <v>2027</v>
      </c>
      <c r="J118" s="84">
        <v>0</v>
      </c>
      <c r="K118" s="84">
        <v>0</v>
      </c>
      <c r="L118" s="85" t="str">
        <f t="shared" si="8"/>
        <v>п.м.</v>
      </c>
      <c r="M118" s="85"/>
      <c r="N118" s="86" t="s">
        <v>111</v>
      </c>
      <c r="O118" s="86" t="s">
        <v>111</v>
      </c>
      <c r="P118" s="86" t="s">
        <v>111</v>
      </c>
      <c r="Q118" s="86" t="s">
        <v>111</v>
      </c>
      <c r="R118" s="86" t="s">
        <v>111</v>
      </c>
      <c r="S118" s="86" t="s">
        <v>111</v>
      </c>
      <c r="T118" s="86" t="s">
        <v>111</v>
      </c>
      <c r="U118" s="86" t="s">
        <v>111</v>
      </c>
    </row>
    <row r="119" spans="1:21" ht="15.75">
      <c r="A119" s="71">
        <v>2313</v>
      </c>
      <c r="B119" s="72" t="s">
        <v>80</v>
      </c>
      <c r="C119" s="71">
        <v>71958000</v>
      </c>
      <c r="D119" s="71" t="s">
        <v>110</v>
      </c>
      <c r="E119" s="71" t="s">
        <v>109</v>
      </c>
      <c r="F119" s="72" t="s">
        <v>65</v>
      </c>
      <c r="G119" s="72" t="s">
        <v>47</v>
      </c>
      <c r="H119" s="83">
        <v>10</v>
      </c>
      <c r="I119" s="83">
        <v>2033</v>
      </c>
      <c r="J119" s="84">
        <v>0</v>
      </c>
      <c r="K119" s="84">
        <v>0</v>
      </c>
      <c r="L119" s="85" t="str">
        <f t="shared" ref="L119:L122" si="9">IF(G119="Ремонт  фасада","кв.м.",IF(G119="Утепление  фасада","кв.м.",IF(G119="Ремонт крыши","кв.м.",IF(G119="Установка узлов учета потребления воды","шт.",IF(G119="Ремонт и замена лифтов","шт.","п.м.")))))</f>
        <v>кв.м.</v>
      </c>
      <c r="M119" s="85"/>
      <c r="N119" s="86" t="s">
        <v>111</v>
      </c>
      <c r="O119" s="86" t="s">
        <v>111</v>
      </c>
      <c r="P119" s="86" t="s">
        <v>111</v>
      </c>
      <c r="Q119" s="86" t="s">
        <v>111</v>
      </c>
      <c r="R119" s="86" t="s">
        <v>111</v>
      </c>
      <c r="S119" s="86" t="s">
        <v>111</v>
      </c>
      <c r="T119" s="86" t="s">
        <v>111</v>
      </c>
      <c r="U119" s="86" t="s">
        <v>111</v>
      </c>
    </row>
    <row r="120" spans="1:21" ht="15.75">
      <c r="A120" s="71">
        <v>2314</v>
      </c>
      <c r="B120" s="72" t="s">
        <v>80</v>
      </c>
      <c r="C120" s="71">
        <v>71958000</v>
      </c>
      <c r="D120" s="71" t="s">
        <v>110</v>
      </c>
      <c r="E120" s="71" t="s">
        <v>109</v>
      </c>
      <c r="F120" s="72" t="s">
        <v>65</v>
      </c>
      <c r="G120" s="72" t="s">
        <v>48</v>
      </c>
      <c r="H120" s="83">
        <v>22</v>
      </c>
      <c r="I120" s="83">
        <v>2033</v>
      </c>
      <c r="J120" s="84">
        <v>0</v>
      </c>
      <c r="K120" s="84">
        <v>0</v>
      </c>
      <c r="L120" s="85" t="str">
        <f t="shared" si="9"/>
        <v>кв.м.</v>
      </c>
      <c r="M120" s="85"/>
      <c r="N120" s="86" t="s">
        <v>111</v>
      </c>
      <c r="O120" s="86" t="s">
        <v>111</v>
      </c>
      <c r="P120" s="86" t="s">
        <v>111</v>
      </c>
      <c r="Q120" s="86" t="s">
        <v>111</v>
      </c>
      <c r="R120" s="86" t="s">
        <v>111</v>
      </c>
      <c r="S120" s="86" t="s">
        <v>111</v>
      </c>
      <c r="T120" s="86" t="s">
        <v>111</v>
      </c>
      <c r="U120" s="86" t="s">
        <v>111</v>
      </c>
    </row>
    <row r="121" spans="1:21" ht="15.75">
      <c r="A121" s="71">
        <v>2315</v>
      </c>
      <c r="B121" s="72" t="s">
        <v>80</v>
      </c>
      <c r="C121" s="71">
        <v>71958000</v>
      </c>
      <c r="D121" s="71" t="s">
        <v>110</v>
      </c>
      <c r="E121" s="71" t="s">
        <v>109</v>
      </c>
      <c r="F121" s="72" t="s">
        <v>65</v>
      </c>
      <c r="G121" s="72" t="s">
        <v>44</v>
      </c>
      <c r="H121" s="82">
        <v>8</v>
      </c>
      <c r="I121" s="83">
        <v>2033</v>
      </c>
      <c r="J121" s="84">
        <v>0</v>
      </c>
      <c r="K121" s="84">
        <v>0</v>
      </c>
      <c r="L121" s="85" t="str">
        <f t="shared" si="9"/>
        <v>кв.м.</v>
      </c>
      <c r="M121" s="85"/>
      <c r="N121" s="86" t="s">
        <v>111</v>
      </c>
      <c r="O121" s="86" t="s">
        <v>111</v>
      </c>
      <c r="P121" s="86" t="s">
        <v>111</v>
      </c>
      <c r="Q121" s="86" t="s">
        <v>111</v>
      </c>
      <c r="R121" s="86" t="s">
        <v>111</v>
      </c>
      <c r="S121" s="86" t="s">
        <v>111</v>
      </c>
      <c r="T121" s="86" t="s">
        <v>111</v>
      </c>
      <c r="U121" s="86" t="s">
        <v>111</v>
      </c>
    </row>
    <row r="122" spans="1:21" ht="15.75">
      <c r="A122" s="71">
        <v>2316</v>
      </c>
      <c r="B122" s="72" t="s">
        <v>80</v>
      </c>
      <c r="C122" s="71">
        <v>71958000</v>
      </c>
      <c r="D122" s="71" t="s">
        <v>110</v>
      </c>
      <c r="E122" s="71" t="s">
        <v>109</v>
      </c>
      <c r="F122" s="72" t="s">
        <v>65</v>
      </c>
      <c r="G122" s="72" t="s">
        <v>45</v>
      </c>
      <c r="H122" s="83">
        <v>12</v>
      </c>
      <c r="I122" s="83">
        <v>2033</v>
      </c>
      <c r="J122" s="84">
        <v>0</v>
      </c>
      <c r="K122" s="84">
        <v>0</v>
      </c>
      <c r="L122" s="85" t="str">
        <f t="shared" si="9"/>
        <v>п.м.</v>
      </c>
      <c r="M122" s="85"/>
      <c r="N122" s="86" t="s">
        <v>111</v>
      </c>
      <c r="O122" s="86" t="s">
        <v>111</v>
      </c>
      <c r="P122" s="86" t="s">
        <v>111</v>
      </c>
      <c r="Q122" s="86" t="s">
        <v>111</v>
      </c>
      <c r="R122" s="86" t="s">
        <v>111</v>
      </c>
      <c r="S122" s="86" t="s">
        <v>111</v>
      </c>
      <c r="T122" s="86" t="s">
        <v>111</v>
      </c>
      <c r="U122" s="86" t="s">
        <v>111</v>
      </c>
    </row>
    <row r="123" spans="1:21">
      <c r="O123" s="35"/>
      <c r="P123" s="35"/>
      <c r="Q123" s="35"/>
      <c r="R123" s="35"/>
      <c r="S123" s="35"/>
      <c r="T123" s="35"/>
      <c r="U123" s="35"/>
    </row>
    <row r="124" spans="1:21">
      <c r="O124" s="35"/>
      <c r="P124" s="35"/>
      <c r="Q124" s="35"/>
      <c r="R124" s="35"/>
      <c r="S124" s="35"/>
      <c r="T124" s="35"/>
      <c r="U124" s="35"/>
    </row>
    <row r="125" spans="1:21" ht="20.25">
      <c r="B125" s="41" t="s">
        <v>175</v>
      </c>
      <c r="O125" s="35"/>
      <c r="P125" s="35"/>
      <c r="Q125" s="35"/>
      <c r="R125" s="35"/>
      <c r="S125" s="35"/>
      <c r="T125" s="35"/>
      <c r="U125" s="35"/>
    </row>
    <row r="126" spans="1:21" ht="20.25">
      <c r="B126" s="41" t="s">
        <v>176</v>
      </c>
      <c r="O126" s="35"/>
      <c r="P126" s="35"/>
      <c r="Q126" s="35"/>
      <c r="R126" s="35"/>
      <c r="S126" s="35"/>
      <c r="T126" s="35"/>
      <c r="U126" s="35"/>
    </row>
    <row r="127" spans="1:21">
      <c r="O127" s="35"/>
      <c r="P127" s="35"/>
      <c r="Q127" s="35"/>
      <c r="R127" s="35"/>
      <c r="S127" s="35"/>
      <c r="T127" s="35"/>
      <c r="U127" s="35"/>
    </row>
    <row r="128" spans="1:21">
      <c r="O128" s="35"/>
      <c r="P128" s="35"/>
      <c r="Q128" s="35"/>
      <c r="R128" s="35"/>
      <c r="S128" s="35"/>
      <c r="T128" s="35"/>
      <c r="U128" s="35"/>
    </row>
    <row r="129" spans="15:21">
      <c r="O129" s="35"/>
      <c r="P129" s="35"/>
      <c r="Q129" s="35"/>
      <c r="R129" s="35"/>
      <c r="S129" s="35"/>
      <c r="T129" s="35"/>
      <c r="U129" s="35"/>
    </row>
    <row r="130" spans="15:21">
      <c r="O130" s="35"/>
      <c r="P130" s="35"/>
      <c r="Q130" s="35"/>
      <c r="R130" s="35"/>
      <c r="S130" s="35"/>
      <c r="T130" s="35"/>
      <c r="U130" s="35"/>
    </row>
    <row r="131" spans="15:21">
      <c r="O131" s="35"/>
      <c r="P131" s="35"/>
      <c r="Q131" s="35"/>
      <c r="R131" s="35"/>
      <c r="S131" s="35"/>
      <c r="T131" s="35"/>
      <c r="U131" s="35"/>
    </row>
    <row r="132" spans="15:21">
      <c r="O132" s="35"/>
      <c r="P132" s="35"/>
      <c r="Q132" s="35"/>
      <c r="R132" s="35"/>
      <c r="S132" s="35"/>
      <c r="T132" s="35"/>
      <c r="U132" s="35"/>
    </row>
    <row r="133" spans="15:21">
      <c r="O133" s="35"/>
      <c r="P133" s="35"/>
      <c r="Q133" s="35"/>
      <c r="R133" s="35"/>
      <c r="S133" s="35"/>
      <c r="T133" s="35"/>
      <c r="U133" s="35"/>
    </row>
    <row r="134" spans="15:21">
      <c r="O134" s="35"/>
      <c r="P134" s="35"/>
      <c r="Q134" s="35"/>
      <c r="R134" s="35"/>
      <c r="S134" s="35"/>
      <c r="T134" s="35"/>
      <c r="U134" s="35"/>
    </row>
    <row r="135" spans="15:21">
      <c r="O135" s="35"/>
      <c r="P135" s="35"/>
      <c r="Q135" s="35"/>
      <c r="R135" s="35"/>
      <c r="S135" s="35"/>
      <c r="T135" s="35"/>
      <c r="U135" s="35"/>
    </row>
    <row r="136" spans="15:21">
      <c r="O136" s="35"/>
      <c r="P136" s="35"/>
      <c r="Q136" s="35"/>
      <c r="R136" s="35"/>
      <c r="S136" s="35"/>
      <c r="T136" s="35"/>
      <c r="U136" s="35"/>
    </row>
    <row r="137" spans="15:21">
      <c r="O137" s="35"/>
      <c r="P137" s="35"/>
      <c r="Q137" s="35"/>
      <c r="R137" s="35"/>
      <c r="S137" s="35"/>
      <c r="T137" s="35"/>
      <c r="U137" s="35"/>
    </row>
    <row r="138" spans="15:21">
      <c r="O138" s="35"/>
      <c r="P138" s="35"/>
      <c r="Q138" s="35"/>
      <c r="R138" s="35"/>
      <c r="S138" s="35"/>
      <c r="T138" s="35"/>
      <c r="U138" s="35"/>
    </row>
    <row r="139" spans="15:21">
      <c r="O139" s="35"/>
      <c r="P139" s="35"/>
      <c r="Q139" s="35"/>
      <c r="R139" s="35"/>
      <c r="S139" s="35"/>
      <c r="T139" s="35"/>
      <c r="U139" s="35"/>
    </row>
    <row r="140" spans="15:21">
      <c r="O140" s="35"/>
      <c r="P140" s="35"/>
      <c r="Q140" s="35"/>
      <c r="R140" s="35"/>
      <c r="S140" s="35"/>
      <c r="T140" s="35"/>
      <c r="U140" s="35"/>
    </row>
    <row r="141" spans="15:21">
      <c r="O141" s="35"/>
      <c r="P141" s="35"/>
      <c r="Q141" s="35"/>
      <c r="R141" s="35"/>
      <c r="S141" s="35"/>
      <c r="T141" s="35"/>
      <c r="U141" s="35"/>
    </row>
    <row r="142" spans="15:21">
      <c r="O142" s="35"/>
      <c r="P142" s="35"/>
      <c r="Q142" s="35"/>
      <c r="R142" s="35"/>
      <c r="S142" s="35"/>
      <c r="T142" s="35"/>
      <c r="U142" s="35"/>
    </row>
    <row r="143" spans="15:21">
      <c r="O143" s="35"/>
      <c r="P143" s="35"/>
      <c r="Q143" s="35"/>
      <c r="R143" s="35"/>
      <c r="S143" s="35"/>
      <c r="T143" s="35"/>
      <c r="U143" s="35"/>
    </row>
    <row r="144" spans="15:21">
      <c r="O144" s="35"/>
      <c r="P144" s="35"/>
      <c r="Q144" s="35"/>
      <c r="R144" s="35"/>
      <c r="S144" s="35"/>
      <c r="T144" s="35"/>
      <c r="U144" s="35"/>
    </row>
    <row r="145" spans="15:21">
      <c r="O145" s="35"/>
      <c r="P145" s="35"/>
      <c r="Q145" s="35"/>
      <c r="R145" s="35"/>
      <c r="S145" s="35"/>
      <c r="T145" s="35"/>
      <c r="U145" s="35"/>
    </row>
    <row r="146" spans="15:21">
      <c r="O146" s="35"/>
      <c r="P146" s="35"/>
      <c r="Q146" s="35"/>
      <c r="R146" s="35"/>
      <c r="S146" s="35"/>
      <c r="T146" s="35"/>
      <c r="U146" s="35"/>
    </row>
    <row r="147" spans="15:21">
      <c r="O147" s="35"/>
      <c r="P147" s="35"/>
      <c r="Q147" s="35"/>
      <c r="R147" s="35"/>
      <c r="S147" s="35"/>
      <c r="T147" s="35"/>
      <c r="U147" s="35"/>
    </row>
    <row r="148" spans="15:21">
      <c r="O148" s="35"/>
      <c r="P148" s="35"/>
      <c r="Q148" s="35"/>
      <c r="R148" s="35"/>
      <c r="S148" s="35"/>
      <c r="T148" s="35"/>
      <c r="U148" s="35"/>
    </row>
    <row r="149" spans="15:21">
      <c r="O149" s="35"/>
      <c r="P149" s="35"/>
      <c r="Q149" s="35"/>
      <c r="R149" s="35"/>
      <c r="S149" s="35"/>
      <c r="T149" s="35"/>
      <c r="U149" s="35"/>
    </row>
    <row r="150" spans="15:21">
      <c r="O150" s="35"/>
      <c r="P150" s="35"/>
      <c r="Q150" s="35"/>
      <c r="R150" s="35"/>
      <c r="S150" s="35"/>
      <c r="T150" s="35"/>
      <c r="U150" s="35"/>
    </row>
    <row r="151" spans="15:21">
      <c r="O151" s="35"/>
      <c r="P151" s="35"/>
      <c r="Q151" s="35"/>
      <c r="R151" s="35"/>
      <c r="S151" s="35"/>
      <c r="T151" s="35"/>
      <c r="U151" s="35"/>
    </row>
    <row r="152" spans="15:21">
      <c r="O152" s="35"/>
      <c r="P152" s="35"/>
      <c r="Q152" s="35"/>
      <c r="R152" s="35"/>
      <c r="S152" s="35"/>
      <c r="T152" s="35"/>
      <c r="U152" s="35"/>
    </row>
    <row r="153" spans="15:21">
      <c r="O153" s="35"/>
      <c r="P153" s="35"/>
      <c r="Q153" s="35"/>
      <c r="R153" s="35"/>
      <c r="S153" s="35"/>
      <c r="T153" s="35"/>
      <c r="U153" s="35"/>
    </row>
    <row r="154" spans="15:21">
      <c r="O154" s="35"/>
      <c r="P154" s="35"/>
      <c r="Q154" s="35"/>
      <c r="R154" s="35"/>
      <c r="S154" s="35"/>
      <c r="T154" s="35"/>
      <c r="U154" s="35"/>
    </row>
    <row r="155" spans="15:21">
      <c r="O155" s="35"/>
      <c r="P155" s="35"/>
      <c r="Q155" s="35"/>
      <c r="R155" s="35"/>
      <c r="S155" s="35"/>
      <c r="T155" s="35"/>
      <c r="U155" s="35"/>
    </row>
    <row r="156" spans="15:21">
      <c r="O156" s="35"/>
      <c r="P156" s="35"/>
      <c r="Q156" s="35"/>
      <c r="R156" s="35"/>
      <c r="S156" s="35"/>
      <c r="T156" s="35"/>
      <c r="U156" s="35"/>
    </row>
    <row r="157" spans="15:21">
      <c r="O157" s="35"/>
      <c r="P157" s="35"/>
      <c r="Q157" s="35"/>
      <c r="R157" s="35"/>
      <c r="S157" s="35"/>
      <c r="T157" s="35"/>
      <c r="U157" s="35"/>
    </row>
    <row r="158" spans="15:21">
      <c r="O158" s="35"/>
      <c r="P158" s="35"/>
      <c r="Q158" s="35"/>
      <c r="R158" s="35"/>
      <c r="S158" s="35"/>
      <c r="T158" s="35"/>
      <c r="U158" s="35"/>
    </row>
    <row r="159" spans="15:21">
      <c r="O159" s="35"/>
      <c r="P159" s="35"/>
      <c r="Q159" s="35"/>
      <c r="R159" s="35"/>
      <c r="S159" s="35"/>
      <c r="T159" s="35"/>
      <c r="U159" s="35"/>
    </row>
    <row r="160" spans="15:21">
      <c r="O160" s="35"/>
      <c r="P160" s="35"/>
      <c r="Q160" s="35"/>
      <c r="R160" s="35"/>
      <c r="S160" s="35"/>
      <c r="T160" s="35"/>
      <c r="U160" s="35"/>
    </row>
    <row r="161" spans="15:21">
      <c r="O161" s="35"/>
      <c r="P161" s="35"/>
      <c r="Q161" s="35"/>
      <c r="R161" s="35"/>
      <c r="S161" s="35"/>
      <c r="T161" s="35"/>
      <c r="U161" s="35"/>
    </row>
    <row r="162" spans="15:21">
      <c r="O162" s="35"/>
      <c r="P162" s="35"/>
      <c r="Q162" s="35"/>
      <c r="R162" s="35"/>
      <c r="S162" s="35"/>
      <c r="T162" s="35"/>
      <c r="U162" s="35"/>
    </row>
    <row r="163" spans="15:21">
      <c r="O163" s="35"/>
      <c r="P163" s="35"/>
      <c r="Q163" s="35"/>
      <c r="R163" s="35"/>
      <c r="S163" s="35"/>
      <c r="T163" s="35"/>
      <c r="U163" s="35"/>
    </row>
    <row r="164" spans="15:21">
      <c r="O164" s="35"/>
      <c r="P164" s="35"/>
      <c r="Q164" s="35"/>
      <c r="R164" s="35"/>
      <c r="S164" s="35"/>
      <c r="T164" s="35"/>
      <c r="U164" s="35"/>
    </row>
    <row r="165" spans="15:21">
      <c r="O165" s="35"/>
      <c r="P165" s="35"/>
      <c r="Q165" s="35"/>
      <c r="R165" s="35"/>
      <c r="S165" s="35"/>
      <c r="T165" s="35"/>
      <c r="U165" s="35"/>
    </row>
    <row r="166" spans="15:21">
      <c r="O166" s="35"/>
      <c r="P166" s="35"/>
      <c r="Q166" s="35"/>
      <c r="R166" s="35"/>
      <c r="S166" s="35"/>
      <c r="T166" s="35"/>
      <c r="U166" s="35"/>
    </row>
    <row r="167" spans="15:21">
      <c r="O167" s="35"/>
      <c r="P167" s="35"/>
      <c r="Q167" s="35"/>
      <c r="R167" s="35"/>
      <c r="S167" s="35"/>
      <c r="T167" s="35"/>
      <c r="U167" s="35"/>
    </row>
    <row r="168" spans="15:21">
      <c r="O168" s="35"/>
      <c r="P168" s="35"/>
      <c r="Q168" s="35"/>
      <c r="R168" s="35"/>
      <c r="S168" s="35"/>
      <c r="T168" s="35"/>
      <c r="U168" s="35"/>
    </row>
    <row r="169" spans="15:21">
      <c r="O169" s="35"/>
      <c r="P169" s="35"/>
      <c r="Q169" s="35"/>
      <c r="R169" s="35"/>
      <c r="S169" s="35"/>
      <c r="T169" s="35"/>
      <c r="U169" s="35"/>
    </row>
    <row r="170" spans="15:21">
      <c r="O170" s="35"/>
      <c r="P170" s="35"/>
      <c r="Q170" s="35"/>
      <c r="R170" s="35"/>
      <c r="S170" s="35"/>
      <c r="T170" s="35"/>
      <c r="U170" s="35"/>
    </row>
    <row r="171" spans="15:21">
      <c r="O171" s="35"/>
      <c r="P171" s="35"/>
      <c r="Q171" s="35"/>
      <c r="R171" s="35"/>
      <c r="S171" s="35"/>
      <c r="T171" s="35"/>
      <c r="U171" s="35"/>
    </row>
    <row r="172" spans="15:21">
      <c r="O172" s="35"/>
      <c r="P172" s="35"/>
      <c r="Q172" s="35"/>
      <c r="R172" s="35"/>
      <c r="S172" s="35"/>
      <c r="T172" s="35"/>
      <c r="U172" s="35"/>
    </row>
    <row r="173" spans="15:21">
      <c r="O173" s="35"/>
      <c r="P173" s="35"/>
      <c r="Q173" s="35"/>
      <c r="R173" s="35"/>
      <c r="S173" s="35"/>
      <c r="T173" s="35"/>
      <c r="U173" s="35"/>
    </row>
    <row r="174" spans="15:21">
      <c r="O174" s="35"/>
      <c r="P174" s="35"/>
      <c r="Q174" s="35"/>
      <c r="R174" s="35"/>
      <c r="S174" s="35"/>
      <c r="T174" s="35"/>
      <c r="U174" s="35"/>
    </row>
    <row r="175" spans="15:21">
      <c r="O175" s="35"/>
      <c r="P175" s="35"/>
      <c r="Q175" s="35"/>
      <c r="R175" s="35"/>
      <c r="S175" s="35"/>
      <c r="T175" s="35"/>
      <c r="U175" s="35"/>
    </row>
    <row r="176" spans="15:21">
      <c r="O176" s="35"/>
      <c r="P176" s="35"/>
      <c r="Q176" s="35"/>
      <c r="R176" s="35"/>
      <c r="S176" s="35"/>
      <c r="T176" s="35"/>
      <c r="U176" s="35"/>
    </row>
    <row r="177" spans="15:21">
      <c r="O177" s="35"/>
      <c r="P177" s="35"/>
      <c r="Q177" s="35"/>
      <c r="R177" s="35"/>
      <c r="S177" s="35"/>
      <c r="T177" s="35"/>
      <c r="U177" s="35"/>
    </row>
    <row r="178" spans="15:21">
      <c r="O178" s="35"/>
      <c r="P178" s="35"/>
      <c r="Q178" s="35"/>
      <c r="R178" s="35"/>
      <c r="S178" s="35"/>
      <c r="T178" s="35"/>
      <c r="U178" s="35"/>
    </row>
    <row r="179" spans="15:21">
      <c r="O179" s="35"/>
      <c r="P179" s="35"/>
      <c r="Q179" s="35"/>
      <c r="R179" s="35"/>
      <c r="S179" s="35"/>
      <c r="T179" s="35"/>
      <c r="U179" s="35"/>
    </row>
    <row r="180" spans="15:21">
      <c r="O180" s="35"/>
      <c r="P180" s="35"/>
      <c r="Q180" s="35"/>
      <c r="R180" s="35"/>
      <c r="S180" s="35"/>
      <c r="T180" s="35"/>
      <c r="U180" s="35"/>
    </row>
    <row r="181" spans="15:21">
      <c r="O181" s="35"/>
      <c r="P181" s="35"/>
      <c r="Q181" s="35"/>
      <c r="R181" s="35"/>
      <c r="S181" s="35"/>
      <c r="T181" s="35"/>
      <c r="U181" s="35"/>
    </row>
    <row r="182" spans="15:21">
      <c r="O182" s="35"/>
      <c r="P182" s="35"/>
      <c r="Q182" s="35"/>
      <c r="R182" s="35"/>
      <c r="S182" s="35"/>
      <c r="T182" s="35"/>
      <c r="U182" s="35"/>
    </row>
    <row r="183" spans="15:21">
      <c r="O183" s="35"/>
      <c r="P183" s="35"/>
      <c r="Q183" s="35"/>
      <c r="R183" s="35"/>
      <c r="S183" s="35"/>
      <c r="T183" s="35"/>
      <c r="U183" s="35"/>
    </row>
    <row r="184" spans="15:21">
      <c r="O184" s="35"/>
      <c r="P184" s="35"/>
      <c r="Q184" s="35"/>
      <c r="R184" s="35"/>
      <c r="S184" s="35"/>
      <c r="T184" s="35"/>
      <c r="U184" s="35"/>
    </row>
    <row r="185" spans="15:21">
      <c r="O185" s="35"/>
      <c r="P185" s="35"/>
      <c r="Q185" s="35"/>
      <c r="R185" s="35"/>
      <c r="S185" s="35"/>
      <c r="T185" s="35"/>
      <c r="U185" s="35"/>
    </row>
    <row r="186" spans="15:21">
      <c r="O186" s="35"/>
      <c r="P186" s="35"/>
      <c r="Q186" s="35"/>
      <c r="R186" s="35"/>
      <c r="S186" s="35"/>
      <c r="T186" s="35"/>
      <c r="U186" s="35"/>
    </row>
    <row r="187" spans="15:21">
      <c r="O187" s="35"/>
      <c r="P187" s="35"/>
      <c r="Q187" s="35"/>
      <c r="R187" s="35"/>
      <c r="S187" s="35"/>
      <c r="T187" s="35"/>
      <c r="U187" s="35"/>
    </row>
    <row r="188" spans="15:21">
      <c r="O188" s="35"/>
      <c r="P188" s="35"/>
      <c r="Q188" s="35"/>
      <c r="R188" s="35"/>
      <c r="S188" s="35"/>
      <c r="T188" s="35"/>
      <c r="U188" s="35"/>
    </row>
    <row r="189" spans="15:21">
      <c r="O189" s="35"/>
      <c r="P189" s="35"/>
      <c r="Q189" s="35"/>
      <c r="R189" s="35"/>
      <c r="S189" s="35"/>
      <c r="T189" s="35"/>
      <c r="U189" s="35"/>
    </row>
    <row r="190" spans="15:21">
      <c r="O190" s="35"/>
      <c r="P190" s="35"/>
      <c r="Q190" s="35"/>
      <c r="R190" s="35"/>
      <c r="S190" s="35"/>
      <c r="T190" s="35"/>
      <c r="U190" s="35"/>
    </row>
    <row r="191" spans="15:21">
      <c r="O191" s="35"/>
      <c r="P191" s="35"/>
      <c r="Q191" s="35"/>
      <c r="R191" s="35"/>
      <c r="S191" s="35"/>
      <c r="T191" s="35"/>
      <c r="U191" s="35"/>
    </row>
    <row r="192" spans="15:21">
      <c r="O192" s="35"/>
      <c r="P192" s="35"/>
      <c r="Q192" s="35"/>
      <c r="R192" s="35"/>
      <c r="S192" s="35"/>
      <c r="T192" s="35"/>
      <c r="U192" s="35"/>
    </row>
    <row r="193" spans="15:21">
      <c r="O193" s="35"/>
      <c r="P193" s="35"/>
      <c r="Q193" s="35"/>
      <c r="R193" s="35"/>
      <c r="S193" s="35"/>
      <c r="T193" s="35"/>
      <c r="U193" s="35"/>
    </row>
    <row r="194" spans="15:21">
      <c r="O194" s="35"/>
      <c r="P194" s="35"/>
      <c r="Q194" s="35"/>
      <c r="R194" s="35"/>
      <c r="S194" s="35"/>
      <c r="T194" s="35"/>
      <c r="U194" s="35"/>
    </row>
    <row r="195" spans="15:21">
      <c r="O195" s="35"/>
      <c r="P195" s="35"/>
      <c r="Q195" s="35"/>
      <c r="R195" s="35"/>
      <c r="S195" s="35"/>
      <c r="T195" s="35"/>
      <c r="U195" s="35"/>
    </row>
    <row r="196" spans="15:21">
      <c r="O196" s="35"/>
      <c r="P196" s="35"/>
      <c r="Q196" s="35"/>
      <c r="R196" s="35"/>
      <c r="S196" s="35"/>
      <c r="T196" s="35"/>
      <c r="U196" s="35"/>
    </row>
    <row r="197" spans="15:21">
      <c r="O197" s="35"/>
      <c r="P197" s="35"/>
      <c r="Q197" s="35"/>
      <c r="R197" s="35"/>
      <c r="S197" s="35"/>
      <c r="T197" s="35"/>
      <c r="U197" s="35"/>
    </row>
    <row r="198" spans="15:21">
      <c r="O198" s="35"/>
      <c r="P198" s="35"/>
      <c r="Q198" s="35"/>
      <c r="R198" s="35"/>
      <c r="S198" s="35"/>
      <c r="T198" s="35"/>
      <c r="U198" s="35"/>
    </row>
    <row r="199" spans="15:21">
      <c r="O199" s="35"/>
      <c r="P199" s="35"/>
      <c r="Q199" s="35"/>
      <c r="R199" s="35"/>
      <c r="S199" s="35"/>
      <c r="T199" s="35"/>
      <c r="U199" s="35"/>
    </row>
    <row r="200" spans="15:21">
      <c r="O200" s="35"/>
      <c r="P200" s="35"/>
      <c r="Q200" s="35"/>
      <c r="R200" s="35"/>
      <c r="S200" s="35"/>
      <c r="T200" s="35"/>
      <c r="U200" s="35"/>
    </row>
    <row r="201" spans="15:21">
      <c r="O201" s="35"/>
      <c r="P201" s="35"/>
      <c r="Q201" s="35"/>
      <c r="R201" s="35"/>
      <c r="S201" s="35"/>
      <c r="T201" s="35"/>
      <c r="U201" s="35"/>
    </row>
    <row r="202" spans="15:21">
      <c r="O202" s="35"/>
      <c r="P202" s="35"/>
      <c r="Q202" s="35"/>
      <c r="R202" s="35"/>
      <c r="S202" s="35"/>
      <c r="T202" s="35"/>
      <c r="U202" s="35"/>
    </row>
    <row r="203" spans="15:21">
      <c r="O203" s="35"/>
      <c r="P203" s="35"/>
      <c r="Q203" s="35"/>
      <c r="R203" s="35"/>
      <c r="S203" s="35"/>
      <c r="T203" s="35"/>
      <c r="U203" s="35"/>
    </row>
    <row r="204" spans="15:21">
      <c r="O204" s="35"/>
      <c r="P204" s="35"/>
      <c r="Q204" s="35"/>
      <c r="R204" s="35"/>
      <c r="S204" s="35"/>
      <c r="T204" s="35"/>
      <c r="U204" s="35"/>
    </row>
    <row r="205" spans="15:21">
      <c r="O205" s="35"/>
      <c r="P205" s="35"/>
      <c r="Q205" s="35"/>
      <c r="R205" s="35"/>
      <c r="S205" s="35"/>
      <c r="T205" s="35"/>
      <c r="U205" s="35"/>
    </row>
    <row r="206" spans="15:21">
      <c r="O206" s="35"/>
      <c r="P206" s="35"/>
      <c r="Q206" s="35"/>
      <c r="R206" s="35"/>
      <c r="S206" s="35"/>
      <c r="T206" s="35"/>
      <c r="U206" s="35"/>
    </row>
    <row r="207" spans="15:21">
      <c r="O207" s="35"/>
      <c r="P207" s="35"/>
      <c r="Q207" s="35"/>
      <c r="R207" s="35"/>
      <c r="S207" s="35"/>
      <c r="T207" s="35"/>
      <c r="U207" s="35"/>
    </row>
    <row r="208" spans="15:21">
      <c r="O208" s="35"/>
      <c r="P208" s="35"/>
      <c r="Q208" s="35"/>
      <c r="R208" s="35"/>
      <c r="S208" s="35"/>
      <c r="T208" s="35"/>
      <c r="U208" s="35"/>
    </row>
    <row r="209" spans="15:21">
      <c r="O209" s="35"/>
      <c r="P209" s="35"/>
      <c r="Q209" s="35"/>
      <c r="R209" s="35"/>
      <c r="S209" s="35"/>
      <c r="T209" s="35"/>
      <c r="U209" s="35"/>
    </row>
    <row r="210" spans="15:21">
      <c r="O210" s="35"/>
      <c r="P210" s="35"/>
      <c r="Q210" s="35"/>
      <c r="R210" s="35"/>
      <c r="S210" s="35"/>
      <c r="T210" s="35"/>
      <c r="U210" s="35"/>
    </row>
    <row r="211" spans="15:21">
      <c r="O211" s="35"/>
      <c r="P211" s="35"/>
      <c r="Q211" s="35"/>
      <c r="R211" s="35"/>
      <c r="S211" s="35"/>
      <c r="T211" s="35"/>
      <c r="U211" s="35"/>
    </row>
    <row r="212" spans="15:21">
      <c r="O212" s="35"/>
      <c r="P212" s="35"/>
      <c r="Q212" s="35"/>
      <c r="R212" s="35"/>
      <c r="S212" s="35"/>
      <c r="T212" s="35"/>
      <c r="U212" s="35"/>
    </row>
    <row r="213" spans="15:21">
      <c r="O213" s="35"/>
      <c r="P213" s="35"/>
      <c r="Q213" s="35"/>
      <c r="R213" s="35"/>
      <c r="S213" s="35"/>
      <c r="T213" s="35"/>
      <c r="U213" s="35"/>
    </row>
    <row r="214" spans="15:21">
      <c r="O214" s="35"/>
      <c r="P214" s="35"/>
      <c r="Q214" s="35"/>
      <c r="R214" s="35"/>
      <c r="S214" s="35"/>
      <c r="T214" s="35"/>
      <c r="U214" s="35"/>
    </row>
    <row r="215" spans="15:21">
      <c r="O215" s="35"/>
      <c r="P215" s="35"/>
      <c r="Q215" s="35"/>
      <c r="R215" s="35"/>
      <c r="S215" s="35"/>
      <c r="T215" s="35"/>
      <c r="U215" s="35"/>
    </row>
    <row r="216" spans="15:21">
      <c r="O216" s="35"/>
      <c r="P216" s="35"/>
      <c r="Q216" s="35"/>
      <c r="R216" s="35"/>
      <c r="S216" s="35"/>
      <c r="T216" s="35"/>
      <c r="U216" s="35"/>
    </row>
    <row r="217" spans="15:21">
      <c r="O217" s="35"/>
      <c r="P217" s="35"/>
      <c r="Q217" s="35"/>
      <c r="R217" s="35"/>
      <c r="S217" s="35"/>
      <c r="T217" s="35"/>
      <c r="U217" s="35"/>
    </row>
    <row r="218" spans="15:21">
      <c r="O218" s="35"/>
      <c r="P218" s="35"/>
      <c r="Q218" s="35"/>
      <c r="R218" s="35"/>
      <c r="S218" s="35"/>
      <c r="T218" s="35"/>
      <c r="U218" s="35"/>
    </row>
    <row r="219" spans="15:21">
      <c r="O219" s="35"/>
      <c r="P219" s="35"/>
      <c r="Q219" s="35"/>
      <c r="R219" s="35"/>
      <c r="S219" s="35"/>
      <c r="T219" s="35"/>
      <c r="U219" s="35"/>
    </row>
    <row r="220" spans="15:21">
      <c r="O220" s="35"/>
      <c r="P220" s="35"/>
      <c r="Q220" s="35"/>
      <c r="R220" s="35"/>
      <c r="S220" s="35"/>
      <c r="T220" s="35"/>
      <c r="U220" s="35"/>
    </row>
    <row r="221" spans="15:21">
      <c r="O221" s="35"/>
      <c r="P221" s="35"/>
      <c r="Q221" s="35"/>
      <c r="R221" s="35"/>
      <c r="S221" s="35"/>
      <c r="T221" s="35"/>
      <c r="U221" s="35"/>
    </row>
    <row r="222" spans="15:21">
      <c r="O222" s="35"/>
      <c r="P222" s="35"/>
      <c r="Q222" s="35"/>
      <c r="R222" s="35"/>
      <c r="S222" s="35"/>
      <c r="T222" s="35"/>
      <c r="U222" s="35"/>
    </row>
    <row r="223" spans="15:21">
      <c r="O223" s="35"/>
      <c r="P223" s="35"/>
      <c r="Q223" s="35"/>
      <c r="R223" s="35"/>
      <c r="S223" s="35"/>
      <c r="T223" s="35"/>
      <c r="U223" s="35"/>
    </row>
    <row r="224" spans="15:21">
      <c r="O224" s="35"/>
      <c r="P224" s="35"/>
      <c r="Q224" s="35"/>
      <c r="R224" s="35"/>
      <c r="S224" s="35"/>
      <c r="T224" s="35"/>
      <c r="U224" s="35"/>
    </row>
    <row r="225" spans="15:21">
      <c r="O225" s="35"/>
      <c r="P225" s="35"/>
      <c r="Q225" s="35"/>
      <c r="R225" s="35"/>
      <c r="S225" s="35"/>
      <c r="T225" s="35"/>
      <c r="U225" s="35"/>
    </row>
    <row r="226" spans="15:21">
      <c r="O226" s="35"/>
      <c r="P226" s="35"/>
      <c r="Q226" s="35"/>
      <c r="R226" s="35"/>
      <c r="S226" s="35"/>
      <c r="T226" s="35"/>
      <c r="U226" s="35"/>
    </row>
    <row r="227" spans="15:21">
      <c r="O227" s="35"/>
      <c r="P227" s="35"/>
      <c r="Q227" s="35"/>
      <c r="R227" s="35"/>
      <c r="S227" s="35"/>
      <c r="T227" s="35"/>
      <c r="U227" s="35"/>
    </row>
    <row r="228" spans="15:21">
      <c r="O228" s="35"/>
      <c r="P228" s="35"/>
      <c r="Q228" s="35"/>
      <c r="R228" s="35"/>
      <c r="S228" s="35"/>
      <c r="T228" s="35"/>
      <c r="U228" s="35"/>
    </row>
    <row r="229" spans="15:21">
      <c r="O229" s="35"/>
      <c r="P229" s="35"/>
      <c r="Q229" s="35"/>
      <c r="R229" s="35"/>
      <c r="S229" s="35"/>
      <c r="T229" s="35"/>
      <c r="U229" s="35"/>
    </row>
    <row r="230" spans="15:21">
      <c r="O230" s="35"/>
      <c r="P230" s="35"/>
      <c r="Q230" s="35"/>
      <c r="R230" s="35"/>
      <c r="S230" s="35"/>
      <c r="T230" s="35"/>
      <c r="U230" s="35"/>
    </row>
    <row r="231" spans="15:21">
      <c r="O231" s="35"/>
      <c r="P231" s="35"/>
      <c r="Q231" s="35"/>
      <c r="R231" s="35"/>
      <c r="S231" s="35"/>
      <c r="T231" s="35"/>
      <c r="U231" s="35"/>
    </row>
    <row r="232" spans="15:21">
      <c r="O232" s="35"/>
      <c r="P232" s="35"/>
      <c r="Q232" s="35"/>
      <c r="R232" s="35"/>
      <c r="S232" s="35"/>
      <c r="T232" s="35"/>
      <c r="U232" s="35"/>
    </row>
    <row r="233" spans="15:21">
      <c r="O233" s="35"/>
      <c r="P233" s="35"/>
      <c r="Q233" s="35"/>
      <c r="R233" s="35"/>
      <c r="S233" s="35"/>
      <c r="T233" s="35"/>
      <c r="U233" s="35"/>
    </row>
    <row r="234" spans="15:21">
      <c r="O234" s="35"/>
      <c r="P234" s="35"/>
      <c r="Q234" s="35"/>
      <c r="R234" s="35"/>
      <c r="S234" s="35"/>
      <c r="T234" s="35"/>
      <c r="U234" s="35"/>
    </row>
    <row r="235" spans="15:21">
      <c r="O235" s="35"/>
      <c r="P235" s="35"/>
      <c r="Q235" s="35"/>
      <c r="R235" s="35"/>
      <c r="S235" s="35"/>
      <c r="T235" s="35"/>
      <c r="U235" s="35"/>
    </row>
    <row r="236" spans="15:21">
      <c r="O236" s="35"/>
      <c r="P236" s="35"/>
      <c r="Q236" s="35"/>
      <c r="R236" s="35"/>
      <c r="S236" s="35"/>
      <c r="T236" s="35"/>
      <c r="U236" s="35"/>
    </row>
    <row r="237" spans="15:21">
      <c r="O237" s="35"/>
      <c r="P237" s="35"/>
      <c r="Q237" s="35"/>
      <c r="R237" s="35"/>
      <c r="S237" s="35"/>
      <c r="T237" s="35"/>
      <c r="U237" s="35"/>
    </row>
    <row r="238" spans="15:21">
      <c r="O238" s="35"/>
      <c r="P238" s="35"/>
      <c r="Q238" s="35"/>
      <c r="R238" s="35"/>
      <c r="S238" s="35"/>
      <c r="T238" s="35"/>
      <c r="U238" s="35"/>
    </row>
    <row r="239" spans="15:21">
      <c r="O239" s="35"/>
      <c r="P239" s="35"/>
      <c r="Q239" s="35"/>
      <c r="R239" s="35"/>
      <c r="S239" s="35"/>
      <c r="T239" s="35"/>
      <c r="U239" s="35"/>
    </row>
    <row r="240" spans="15:21">
      <c r="O240" s="35"/>
      <c r="P240" s="35"/>
      <c r="Q240" s="35"/>
      <c r="R240" s="35"/>
      <c r="S240" s="35"/>
      <c r="T240" s="35"/>
      <c r="U240" s="35"/>
    </row>
    <row r="241" spans="15:21">
      <c r="O241" s="35"/>
      <c r="P241" s="35"/>
      <c r="Q241" s="35"/>
      <c r="R241" s="35"/>
      <c r="S241" s="35"/>
      <c r="T241" s="35"/>
      <c r="U241" s="35"/>
    </row>
    <row r="242" spans="15:21">
      <c r="O242" s="35"/>
      <c r="P242" s="35"/>
      <c r="Q242" s="35"/>
      <c r="R242" s="35"/>
      <c r="S242" s="35"/>
      <c r="T242" s="35"/>
      <c r="U242" s="35"/>
    </row>
    <row r="243" spans="15:21">
      <c r="O243" s="35"/>
      <c r="P243" s="35"/>
      <c r="Q243" s="35"/>
      <c r="R243" s="35"/>
      <c r="S243" s="35"/>
      <c r="T243" s="35"/>
      <c r="U243" s="35"/>
    </row>
    <row r="244" spans="15:21">
      <c r="O244" s="35"/>
      <c r="P244" s="35"/>
      <c r="Q244" s="35"/>
      <c r="R244" s="35"/>
      <c r="S244" s="35"/>
      <c r="T244" s="35"/>
      <c r="U244" s="35"/>
    </row>
    <row r="245" spans="15:21">
      <c r="O245" s="35"/>
      <c r="P245" s="35"/>
      <c r="Q245" s="35"/>
      <c r="R245" s="35"/>
      <c r="S245" s="35"/>
      <c r="T245" s="35"/>
      <c r="U245" s="35"/>
    </row>
    <row r="246" spans="15:21">
      <c r="O246" s="35"/>
      <c r="P246" s="35"/>
      <c r="Q246" s="35"/>
      <c r="R246" s="35"/>
      <c r="S246" s="35"/>
      <c r="T246" s="35"/>
      <c r="U246" s="35"/>
    </row>
    <row r="247" spans="15:21">
      <c r="O247" s="35"/>
      <c r="P247" s="35"/>
      <c r="Q247" s="35"/>
      <c r="R247" s="35"/>
      <c r="S247" s="35"/>
      <c r="T247" s="35"/>
      <c r="U247" s="35"/>
    </row>
    <row r="248" spans="15:21">
      <c r="O248" s="35"/>
      <c r="P248" s="35"/>
      <c r="Q248" s="35"/>
      <c r="R248" s="35"/>
      <c r="S248" s="35"/>
      <c r="T248" s="35"/>
      <c r="U248" s="35"/>
    </row>
    <row r="249" spans="15:21">
      <c r="O249" s="35"/>
      <c r="P249" s="35"/>
      <c r="Q249" s="35"/>
      <c r="R249" s="35"/>
      <c r="S249" s="35"/>
      <c r="T249" s="35"/>
      <c r="U249" s="35"/>
    </row>
    <row r="250" spans="15:21">
      <c r="O250" s="35"/>
      <c r="P250" s="35"/>
      <c r="Q250" s="35"/>
      <c r="R250" s="35"/>
      <c r="S250" s="35"/>
      <c r="T250" s="35"/>
      <c r="U250" s="35"/>
    </row>
    <row r="251" spans="15:21">
      <c r="O251" s="35"/>
      <c r="P251" s="35"/>
      <c r="Q251" s="35"/>
      <c r="R251" s="35"/>
      <c r="S251" s="35"/>
      <c r="T251" s="35"/>
      <c r="U251" s="35"/>
    </row>
    <row r="252" spans="15:21">
      <c r="O252" s="35"/>
      <c r="P252" s="35"/>
      <c r="Q252" s="35"/>
      <c r="R252" s="35"/>
      <c r="S252" s="35"/>
      <c r="T252" s="35"/>
      <c r="U252" s="35"/>
    </row>
    <row r="253" spans="15:21">
      <c r="O253" s="35"/>
      <c r="P253" s="35"/>
      <c r="Q253" s="35"/>
      <c r="R253" s="35"/>
      <c r="S253" s="35"/>
      <c r="T253" s="35"/>
      <c r="U253" s="35"/>
    </row>
    <row r="254" spans="15:21">
      <c r="O254" s="35"/>
      <c r="P254" s="35"/>
      <c r="Q254" s="35"/>
      <c r="R254" s="35"/>
      <c r="S254" s="35"/>
      <c r="T254" s="35"/>
      <c r="U254" s="35"/>
    </row>
    <row r="255" spans="15:21">
      <c r="O255" s="35"/>
      <c r="P255" s="35"/>
      <c r="Q255" s="35"/>
      <c r="R255" s="35"/>
      <c r="S255" s="35"/>
      <c r="T255" s="35"/>
      <c r="U255" s="35"/>
    </row>
    <row r="256" spans="15:21">
      <c r="O256" s="35"/>
      <c r="P256" s="35"/>
      <c r="Q256" s="35"/>
      <c r="R256" s="35"/>
      <c r="S256" s="35"/>
      <c r="T256" s="35"/>
      <c r="U256" s="35"/>
    </row>
    <row r="257" spans="15:21">
      <c r="O257" s="35"/>
      <c r="P257" s="35"/>
      <c r="Q257" s="35"/>
      <c r="R257" s="35"/>
      <c r="S257" s="35"/>
      <c r="T257" s="35"/>
      <c r="U257" s="35"/>
    </row>
    <row r="258" spans="15:21">
      <c r="O258" s="35"/>
      <c r="P258" s="35"/>
      <c r="Q258" s="35"/>
      <c r="R258" s="35"/>
      <c r="S258" s="35"/>
      <c r="T258" s="35"/>
      <c r="U258" s="35"/>
    </row>
    <row r="259" spans="15:21">
      <c r="O259" s="35"/>
      <c r="P259" s="35"/>
      <c r="Q259" s="35"/>
      <c r="R259" s="35"/>
      <c r="S259" s="35"/>
      <c r="T259" s="35"/>
      <c r="U259" s="35"/>
    </row>
    <row r="260" spans="15:21">
      <c r="O260" s="35"/>
      <c r="P260" s="35"/>
      <c r="Q260" s="35"/>
      <c r="R260" s="35"/>
      <c r="S260" s="35"/>
      <c r="T260" s="35"/>
      <c r="U260" s="35"/>
    </row>
    <row r="261" spans="15:21">
      <c r="O261" s="35"/>
      <c r="P261" s="35"/>
      <c r="Q261" s="35"/>
      <c r="R261" s="35"/>
      <c r="S261" s="35"/>
      <c r="T261" s="35"/>
      <c r="U261" s="35"/>
    </row>
    <row r="262" spans="15:21">
      <c r="O262" s="35"/>
      <c r="P262" s="35"/>
      <c r="Q262" s="35"/>
      <c r="R262" s="35"/>
      <c r="S262" s="35"/>
      <c r="T262" s="35"/>
      <c r="U262" s="35"/>
    </row>
    <row r="263" spans="15:21">
      <c r="O263" s="35"/>
      <c r="P263" s="35"/>
      <c r="Q263" s="35"/>
      <c r="R263" s="35"/>
      <c r="S263" s="35"/>
      <c r="T263" s="35"/>
      <c r="U263" s="35"/>
    </row>
    <row r="264" spans="15:21">
      <c r="O264" s="35"/>
      <c r="P264" s="35"/>
      <c r="Q264" s="35"/>
      <c r="R264" s="35"/>
      <c r="S264" s="35"/>
      <c r="T264" s="35"/>
      <c r="U264" s="35"/>
    </row>
    <row r="265" spans="15:21">
      <c r="O265" s="35"/>
      <c r="P265" s="35"/>
      <c r="Q265" s="35"/>
      <c r="R265" s="35"/>
      <c r="S265" s="35"/>
      <c r="T265" s="35"/>
      <c r="U265" s="35"/>
    </row>
    <row r="266" spans="15:21">
      <c r="O266" s="35"/>
      <c r="P266" s="35"/>
      <c r="Q266" s="35"/>
      <c r="R266" s="35"/>
      <c r="S266" s="35"/>
      <c r="T266" s="35"/>
      <c r="U266" s="35"/>
    </row>
    <row r="267" spans="15:21">
      <c r="O267" s="35"/>
      <c r="P267" s="35"/>
      <c r="Q267" s="35"/>
      <c r="R267" s="35"/>
      <c r="S267" s="35"/>
      <c r="T267" s="35"/>
      <c r="U267" s="35"/>
    </row>
    <row r="268" spans="15:21">
      <c r="O268" s="35"/>
      <c r="P268" s="35"/>
      <c r="Q268" s="35"/>
      <c r="R268" s="35"/>
      <c r="S268" s="35"/>
      <c r="T268" s="35"/>
      <c r="U268" s="35"/>
    </row>
    <row r="269" spans="15:21">
      <c r="O269" s="35"/>
      <c r="P269" s="35"/>
      <c r="Q269" s="35"/>
      <c r="R269" s="35"/>
      <c r="S269" s="35"/>
      <c r="T269" s="35"/>
      <c r="U269" s="35"/>
    </row>
    <row r="270" spans="15:21">
      <c r="O270" s="35"/>
      <c r="P270" s="35"/>
      <c r="Q270" s="35"/>
      <c r="R270" s="35"/>
      <c r="S270" s="35"/>
      <c r="T270" s="35"/>
      <c r="U270" s="35"/>
    </row>
    <row r="271" spans="15:21">
      <c r="O271" s="35"/>
      <c r="P271" s="35"/>
      <c r="Q271" s="35"/>
      <c r="R271" s="35"/>
      <c r="S271" s="35"/>
      <c r="T271" s="35"/>
      <c r="U271" s="35"/>
    </row>
    <row r="272" spans="15:21">
      <c r="O272" s="35"/>
      <c r="P272" s="35"/>
      <c r="Q272" s="35"/>
      <c r="R272" s="35"/>
      <c r="S272" s="35"/>
      <c r="T272" s="35"/>
      <c r="U272" s="35"/>
    </row>
    <row r="273" spans="15:21">
      <c r="O273" s="35"/>
      <c r="P273" s="35"/>
      <c r="Q273" s="35"/>
      <c r="R273" s="35"/>
      <c r="S273" s="35"/>
      <c r="T273" s="35"/>
      <c r="U273" s="35"/>
    </row>
    <row r="274" spans="15:21">
      <c r="O274" s="35"/>
      <c r="P274" s="35"/>
      <c r="Q274" s="35"/>
      <c r="R274" s="35"/>
      <c r="S274" s="35"/>
      <c r="T274" s="35"/>
      <c r="U274" s="35"/>
    </row>
    <row r="275" spans="15:21">
      <c r="O275" s="35"/>
      <c r="P275" s="35"/>
      <c r="Q275" s="35"/>
      <c r="R275" s="35"/>
      <c r="S275" s="35"/>
      <c r="T275" s="35"/>
      <c r="U275" s="35"/>
    </row>
    <row r="276" spans="15:21">
      <c r="O276" s="35"/>
      <c r="P276" s="35"/>
      <c r="Q276" s="35"/>
      <c r="R276" s="35"/>
      <c r="S276" s="35"/>
      <c r="T276" s="35"/>
      <c r="U276" s="35"/>
    </row>
    <row r="277" spans="15:21">
      <c r="O277" s="35"/>
      <c r="P277" s="35"/>
      <c r="Q277" s="35"/>
      <c r="R277" s="35"/>
      <c r="S277" s="35"/>
      <c r="T277" s="35"/>
      <c r="U277" s="35"/>
    </row>
    <row r="278" spans="15:21">
      <c r="O278" s="35"/>
      <c r="P278" s="35"/>
      <c r="Q278" s="35"/>
      <c r="R278" s="35"/>
      <c r="S278" s="35"/>
      <c r="T278" s="35"/>
      <c r="U278" s="35"/>
    </row>
    <row r="279" spans="15:21">
      <c r="O279" s="35"/>
      <c r="P279" s="35"/>
      <c r="Q279" s="35"/>
      <c r="R279" s="35"/>
      <c r="S279" s="35"/>
      <c r="T279" s="35"/>
      <c r="U279" s="35"/>
    </row>
    <row r="280" spans="15:21">
      <c r="O280" s="35"/>
      <c r="P280" s="35"/>
      <c r="Q280" s="35"/>
      <c r="R280" s="35"/>
      <c r="S280" s="35"/>
      <c r="T280" s="35"/>
      <c r="U280" s="35"/>
    </row>
    <row r="281" spans="15:21">
      <c r="O281" s="35"/>
      <c r="P281" s="35"/>
      <c r="Q281" s="35"/>
      <c r="R281" s="35"/>
      <c r="S281" s="35"/>
      <c r="T281" s="35"/>
      <c r="U281" s="35"/>
    </row>
    <row r="282" spans="15:21">
      <c r="O282" s="35"/>
      <c r="P282" s="35"/>
      <c r="Q282" s="35"/>
      <c r="R282" s="35"/>
      <c r="S282" s="35"/>
      <c r="T282" s="35"/>
      <c r="U282" s="35"/>
    </row>
    <row r="283" spans="15:21">
      <c r="O283" s="35"/>
      <c r="P283" s="35"/>
      <c r="Q283" s="35"/>
      <c r="R283" s="35"/>
      <c r="S283" s="35"/>
      <c r="T283" s="35"/>
      <c r="U283" s="35"/>
    </row>
    <row r="284" spans="15:21">
      <c r="O284" s="35"/>
      <c r="P284" s="35"/>
      <c r="Q284" s="35"/>
      <c r="R284" s="35"/>
      <c r="S284" s="35"/>
      <c r="T284" s="35"/>
      <c r="U284" s="35"/>
    </row>
    <row r="285" spans="15:21">
      <c r="O285" s="35"/>
      <c r="P285" s="35"/>
      <c r="Q285" s="35"/>
      <c r="R285" s="35"/>
      <c r="S285" s="35"/>
      <c r="T285" s="35"/>
      <c r="U285" s="35"/>
    </row>
    <row r="286" spans="15:21">
      <c r="O286" s="35"/>
      <c r="P286" s="35"/>
      <c r="Q286" s="35"/>
      <c r="R286" s="35"/>
      <c r="S286" s="35"/>
      <c r="T286" s="35"/>
      <c r="U286" s="35"/>
    </row>
    <row r="287" spans="15:21">
      <c r="O287" s="35"/>
      <c r="P287" s="35"/>
      <c r="Q287" s="35"/>
      <c r="R287" s="35"/>
      <c r="S287" s="35"/>
      <c r="T287" s="35"/>
      <c r="U287" s="35"/>
    </row>
    <row r="288" spans="15:21">
      <c r="O288" s="35"/>
      <c r="P288" s="35"/>
      <c r="Q288" s="35"/>
      <c r="R288" s="35"/>
      <c r="S288" s="35"/>
      <c r="T288" s="35"/>
      <c r="U288" s="35"/>
    </row>
    <row r="289" spans="15:21">
      <c r="O289" s="35"/>
      <c r="P289" s="35"/>
      <c r="Q289" s="35"/>
      <c r="R289" s="35"/>
      <c r="S289" s="35"/>
      <c r="T289" s="35"/>
      <c r="U289" s="35"/>
    </row>
    <row r="290" spans="15:21">
      <c r="O290" s="35"/>
      <c r="P290" s="35"/>
      <c r="Q290" s="35"/>
      <c r="R290" s="35"/>
      <c r="S290" s="35"/>
      <c r="T290" s="35"/>
      <c r="U290" s="35"/>
    </row>
    <row r="291" spans="15:21">
      <c r="O291" s="35"/>
      <c r="P291" s="35"/>
      <c r="Q291" s="35"/>
      <c r="R291" s="35"/>
      <c r="S291" s="35"/>
      <c r="T291" s="35"/>
      <c r="U291" s="35"/>
    </row>
    <row r="292" spans="15:21">
      <c r="O292" s="35"/>
      <c r="P292" s="35"/>
      <c r="Q292" s="35"/>
      <c r="R292" s="35"/>
      <c r="S292" s="35"/>
      <c r="T292" s="35"/>
      <c r="U292" s="35"/>
    </row>
    <row r="293" spans="15:21">
      <c r="O293" s="35"/>
      <c r="P293" s="35"/>
      <c r="Q293" s="35"/>
      <c r="R293" s="35"/>
      <c r="S293" s="35"/>
      <c r="T293" s="35"/>
      <c r="U293" s="35"/>
    </row>
    <row r="294" spans="15:21">
      <c r="O294" s="35"/>
      <c r="P294" s="35"/>
      <c r="Q294" s="35"/>
      <c r="R294" s="35"/>
      <c r="S294" s="35"/>
      <c r="T294" s="35"/>
      <c r="U294" s="35"/>
    </row>
    <row r="295" spans="15:21">
      <c r="O295" s="35"/>
      <c r="P295" s="35"/>
      <c r="Q295" s="35"/>
      <c r="R295" s="35"/>
      <c r="S295" s="35"/>
      <c r="T295" s="35"/>
      <c r="U295" s="35"/>
    </row>
    <row r="296" spans="15:21">
      <c r="O296" s="35"/>
      <c r="P296" s="35"/>
      <c r="Q296" s="35"/>
      <c r="R296" s="35"/>
      <c r="S296" s="35"/>
      <c r="T296" s="35"/>
      <c r="U296" s="35"/>
    </row>
    <row r="297" spans="15:21">
      <c r="O297" s="35"/>
      <c r="P297" s="35"/>
      <c r="Q297" s="35"/>
      <c r="R297" s="35"/>
      <c r="S297" s="35"/>
      <c r="T297" s="35"/>
      <c r="U297" s="35"/>
    </row>
    <row r="298" spans="15:21">
      <c r="O298" s="35"/>
      <c r="P298" s="35"/>
      <c r="Q298" s="35"/>
      <c r="R298" s="35"/>
      <c r="S298" s="35"/>
      <c r="T298" s="35"/>
      <c r="U298" s="35"/>
    </row>
    <row r="299" spans="15:21">
      <c r="O299" s="35"/>
      <c r="P299" s="35"/>
      <c r="Q299" s="35"/>
      <c r="R299" s="35"/>
      <c r="S299" s="35"/>
      <c r="T299" s="35"/>
      <c r="U299" s="35"/>
    </row>
    <row r="300" spans="15:21">
      <c r="O300" s="35"/>
      <c r="P300" s="35"/>
      <c r="Q300" s="35"/>
      <c r="R300" s="35"/>
      <c r="S300" s="35"/>
      <c r="T300" s="35"/>
      <c r="U300" s="35"/>
    </row>
    <row r="301" spans="15:21">
      <c r="O301" s="35"/>
      <c r="P301" s="35"/>
      <c r="Q301" s="35"/>
      <c r="R301" s="35"/>
      <c r="S301" s="35"/>
      <c r="T301" s="35"/>
      <c r="U301" s="35"/>
    </row>
    <row r="302" spans="15:21">
      <c r="O302" s="35"/>
      <c r="P302" s="35"/>
      <c r="Q302" s="35"/>
      <c r="R302" s="35"/>
      <c r="S302" s="35"/>
      <c r="T302" s="35"/>
      <c r="U302" s="35"/>
    </row>
    <row r="303" spans="15:21">
      <c r="O303" s="35"/>
      <c r="P303" s="35"/>
      <c r="Q303" s="35"/>
      <c r="R303" s="35"/>
      <c r="S303" s="35"/>
      <c r="T303" s="35"/>
      <c r="U303" s="35"/>
    </row>
    <row r="304" spans="15:21">
      <c r="O304" s="35"/>
      <c r="P304" s="35"/>
      <c r="Q304" s="35"/>
      <c r="R304" s="35"/>
      <c r="S304" s="35"/>
      <c r="T304" s="35"/>
      <c r="U304" s="35"/>
    </row>
    <row r="305" spans="15:21">
      <c r="O305" s="35"/>
      <c r="P305" s="35"/>
      <c r="Q305" s="35"/>
      <c r="R305" s="35"/>
      <c r="S305" s="35"/>
      <c r="T305" s="35"/>
      <c r="U305" s="35"/>
    </row>
    <row r="306" spans="15:21">
      <c r="O306" s="35"/>
      <c r="P306" s="35"/>
      <c r="Q306" s="35"/>
      <c r="R306" s="35"/>
      <c r="S306" s="35"/>
      <c r="T306" s="35"/>
      <c r="U306" s="35"/>
    </row>
    <row r="307" spans="15:21">
      <c r="O307" s="35"/>
      <c r="P307" s="35"/>
      <c r="Q307" s="35"/>
      <c r="R307" s="35"/>
      <c r="S307" s="35"/>
      <c r="T307" s="35"/>
      <c r="U307" s="35"/>
    </row>
    <row r="308" spans="15:21">
      <c r="O308" s="35"/>
      <c r="P308" s="35"/>
      <c r="Q308" s="35"/>
      <c r="R308" s="35"/>
      <c r="S308" s="35"/>
      <c r="T308" s="35"/>
      <c r="U308" s="35"/>
    </row>
    <row r="309" spans="15:21">
      <c r="O309" s="35"/>
      <c r="P309" s="35"/>
      <c r="Q309" s="35"/>
      <c r="R309" s="35"/>
      <c r="S309" s="35"/>
      <c r="T309" s="35"/>
      <c r="U309" s="35"/>
    </row>
    <row r="310" spans="15:21">
      <c r="O310" s="35"/>
      <c r="P310" s="35"/>
      <c r="Q310" s="35"/>
      <c r="R310" s="35"/>
      <c r="S310" s="35"/>
      <c r="T310" s="35"/>
      <c r="U310" s="35"/>
    </row>
    <row r="311" spans="15:21">
      <c r="O311" s="35"/>
      <c r="P311" s="35"/>
      <c r="Q311" s="35"/>
      <c r="R311" s="35"/>
      <c r="S311" s="35"/>
      <c r="T311" s="35"/>
      <c r="U311" s="35"/>
    </row>
    <row r="312" spans="15:21">
      <c r="O312" s="35"/>
      <c r="P312" s="35"/>
      <c r="Q312" s="35"/>
      <c r="R312" s="35"/>
      <c r="S312" s="35"/>
      <c r="T312" s="35"/>
      <c r="U312" s="35"/>
    </row>
    <row r="313" spans="15:21">
      <c r="O313" s="35"/>
      <c r="P313" s="35"/>
      <c r="Q313" s="35"/>
      <c r="R313" s="35"/>
      <c r="S313" s="35"/>
      <c r="T313" s="35"/>
      <c r="U313" s="35"/>
    </row>
    <row r="314" spans="15:21">
      <c r="O314" s="35"/>
      <c r="P314" s="35"/>
      <c r="Q314" s="35"/>
      <c r="R314" s="35"/>
      <c r="S314" s="35"/>
      <c r="T314" s="35"/>
      <c r="U314" s="35"/>
    </row>
    <row r="315" spans="15:21">
      <c r="O315" s="35"/>
      <c r="P315" s="35"/>
      <c r="Q315" s="35"/>
      <c r="R315" s="35"/>
      <c r="S315" s="35"/>
      <c r="T315" s="35"/>
      <c r="U315" s="35"/>
    </row>
    <row r="316" spans="15:21">
      <c r="O316" s="35"/>
      <c r="P316" s="35"/>
      <c r="Q316" s="35"/>
      <c r="R316" s="35"/>
      <c r="S316" s="35"/>
      <c r="T316" s="35"/>
      <c r="U316" s="35"/>
    </row>
    <row r="317" spans="15:21">
      <c r="O317" s="35"/>
      <c r="P317" s="35"/>
      <c r="Q317" s="35"/>
      <c r="R317" s="35"/>
      <c r="S317" s="35"/>
      <c r="T317" s="35"/>
      <c r="U317" s="35"/>
    </row>
    <row r="318" spans="15:21">
      <c r="O318" s="35"/>
      <c r="P318" s="35"/>
      <c r="Q318" s="35"/>
      <c r="R318" s="35"/>
      <c r="S318" s="35"/>
      <c r="T318" s="35"/>
      <c r="U318" s="35"/>
    </row>
    <row r="319" spans="15:21">
      <c r="O319" s="35"/>
      <c r="P319" s="35"/>
      <c r="Q319" s="35"/>
      <c r="R319" s="35"/>
      <c r="S319" s="35"/>
      <c r="T319" s="35"/>
      <c r="U319" s="35"/>
    </row>
    <row r="320" spans="15:21">
      <c r="O320" s="35"/>
      <c r="P320" s="35"/>
      <c r="Q320" s="35"/>
      <c r="R320" s="35"/>
      <c r="S320" s="35"/>
      <c r="T320" s="35"/>
      <c r="U320" s="35"/>
    </row>
    <row r="321" spans="15:21">
      <c r="O321" s="35"/>
      <c r="P321" s="35"/>
      <c r="Q321" s="35"/>
      <c r="R321" s="35"/>
      <c r="S321" s="35"/>
      <c r="T321" s="35"/>
      <c r="U321" s="35"/>
    </row>
    <row r="322" spans="15:21">
      <c r="O322" s="35"/>
      <c r="P322" s="35"/>
      <c r="Q322" s="35"/>
      <c r="R322" s="35"/>
      <c r="S322" s="35"/>
      <c r="T322" s="35"/>
      <c r="U322" s="35"/>
    </row>
    <row r="323" spans="15:21">
      <c r="O323" s="35"/>
      <c r="P323" s="35"/>
      <c r="Q323" s="35"/>
      <c r="R323" s="35"/>
      <c r="S323" s="35"/>
      <c r="T323" s="35"/>
      <c r="U323" s="35"/>
    </row>
  </sheetData>
  <mergeCells count="21">
    <mergeCell ref="T3:T5"/>
    <mergeCell ref="A1:U1"/>
    <mergeCell ref="A3:A5"/>
    <mergeCell ref="B3:B5"/>
    <mergeCell ref="D3:D5"/>
    <mergeCell ref="F3:F5"/>
    <mergeCell ref="G3:G5"/>
    <mergeCell ref="E3:E5"/>
    <mergeCell ref="C3:C5"/>
    <mergeCell ref="U3:U5"/>
    <mergeCell ref="I3:I5"/>
    <mergeCell ref="H3:H5"/>
    <mergeCell ref="R3:R5"/>
    <mergeCell ref="S3:S5"/>
    <mergeCell ref="P3:P5"/>
    <mergeCell ref="J3:K3"/>
    <mergeCell ref="L3:L5"/>
    <mergeCell ref="M3:M5"/>
    <mergeCell ref="N3:N5"/>
    <mergeCell ref="O3:O5"/>
    <mergeCell ref="Q3:Q5"/>
  </mergeCells>
  <pageMargins left="0.25" right="0.25" top="0.75" bottom="0.75" header="0.3" footer="0.3"/>
  <pageSetup paperSize="8" scale="46" fitToHeight="0" orientation="landscape" r:id="rId1"/>
  <headerFooter scaleWithDoc="0"/>
  <ignoredErrors>
    <ignoredError sqref="E7:E14 E19:E62 E63:E70 E71:E78 E79:E86 E87:E94 E95:E98 E99:E102 E103:E106 E107:E110 E115:E118 E119:E122 E15:E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D59"/>
  <sheetViews>
    <sheetView view="pageBreakPreview" zoomScale="120" zoomScaleNormal="100" zoomScaleSheetLayoutView="120" workbookViewId="0">
      <selection activeCell="C12" sqref="C12"/>
    </sheetView>
  </sheetViews>
  <sheetFormatPr defaultRowHeight="15.75"/>
  <cols>
    <col min="1" max="1" width="9.140625" style="13"/>
    <col min="2" max="2" width="67.5703125" style="13" customWidth="1"/>
    <col min="3" max="3" width="22.7109375" style="13" customWidth="1"/>
    <col min="4" max="4" width="19.85546875" style="13" customWidth="1"/>
    <col min="5" max="16384" width="9.140625" style="13"/>
  </cols>
  <sheetData>
    <row r="1" spans="1:4">
      <c r="D1" s="29" t="s">
        <v>174</v>
      </c>
    </row>
    <row r="2" spans="1:4" ht="6" customHeight="1"/>
    <row r="3" spans="1:4">
      <c r="A3" s="66" t="s">
        <v>172</v>
      </c>
      <c r="B3" s="66"/>
      <c r="C3" s="66"/>
      <c r="D3" s="66"/>
    </row>
    <row r="4" spans="1:4">
      <c r="A4" s="66" t="s">
        <v>173</v>
      </c>
      <c r="B4" s="66"/>
      <c r="C4" s="66"/>
      <c r="D4" s="66"/>
    </row>
    <row r="5" spans="1:4" ht="6.75" customHeight="1" thickBot="1"/>
    <row r="6" spans="1:4" ht="25.5" customHeight="1" thickBot="1">
      <c r="A6" s="16" t="s">
        <v>116</v>
      </c>
      <c r="B6" s="17" t="s">
        <v>117</v>
      </c>
      <c r="C6" s="17" t="s">
        <v>17</v>
      </c>
      <c r="D6" s="18" t="s">
        <v>118</v>
      </c>
    </row>
    <row r="7" spans="1:4" ht="16.5" thickBot="1">
      <c r="A7" s="20">
        <v>1</v>
      </c>
      <c r="B7" s="20">
        <v>2</v>
      </c>
      <c r="C7" s="20">
        <v>3</v>
      </c>
      <c r="D7" s="20">
        <v>4</v>
      </c>
    </row>
    <row r="8" spans="1:4" ht="16.5" thickBot="1">
      <c r="A8" s="21">
        <v>2</v>
      </c>
      <c r="B8" s="22" t="s">
        <v>119</v>
      </c>
      <c r="C8" s="68" t="s">
        <v>120</v>
      </c>
      <c r="D8" s="69"/>
    </row>
    <row r="9" spans="1:4" ht="16.5" thickBot="1">
      <c r="A9" s="70" t="s">
        <v>121</v>
      </c>
      <c r="B9" s="68"/>
      <c r="C9" s="68"/>
      <c r="D9" s="69"/>
    </row>
    <row r="10" spans="1:4">
      <c r="A10" s="15">
        <v>3</v>
      </c>
      <c r="B10" s="23" t="s">
        <v>122</v>
      </c>
      <c r="C10" s="15" t="s">
        <v>165</v>
      </c>
      <c r="D10" s="38">
        <v>2004.66</v>
      </c>
    </row>
    <row r="11" spans="1:4" ht="25.5">
      <c r="A11" s="14">
        <v>4</v>
      </c>
      <c r="B11" s="19" t="s">
        <v>123</v>
      </c>
      <c r="C11" s="15" t="s">
        <v>165</v>
      </c>
      <c r="D11" s="40">
        <v>1755.4609499999999</v>
      </c>
    </row>
    <row r="12" spans="1:4">
      <c r="A12" s="14">
        <v>5</v>
      </c>
      <c r="B12" s="19" t="s">
        <v>124</v>
      </c>
      <c r="C12" s="15" t="s">
        <v>165</v>
      </c>
      <c r="D12" s="40">
        <v>1755.4609499999999</v>
      </c>
    </row>
    <row r="13" spans="1:4" ht="26.25" thickBot="1">
      <c r="A13" s="24">
        <v>6</v>
      </c>
      <c r="B13" s="25" t="s">
        <v>125</v>
      </c>
      <c r="C13" s="24" t="s">
        <v>166</v>
      </c>
      <c r="D13" s="39">
        <f>D12/D11</f>
        <v>1</v>
      </c>
    </row>
    <row r="14" spans="1:4" ht="16.5" thickBot="1">
      <c r="A14" s="70" t="s">
        <v>126</v>
      </c>
      <c r="B14" s="68"/>
      <c r="C14" s="68"/>
      <c r="D14" s="69"/>
    </row>
    <row r="15" spans="1:4">
      <c r="A15" s="15">
        <v>7</v>
      </c>
      <c r="B15" s="23" t="s">
        <v>122</v>
      </c>
      <c r="C15" s="15" t="s">
        <v>12</v>
      </c>
      <c r="D15" s="15">
        <v>1731</v>
      </c>
    </row>
    <row r="16" spans="1:4" ht="25.5">
      <c r="A16" s="14">
        <v>8</v>
      </c>
      <c r="B16" s="19" t="s">
        <v>123</v>
      </c>
      <c r="C16" s="14" t="s">
        <v>12</v>
      </c>
      <c r="D16" s="14">
        <v>655</v>
      </c>
    </row>
    <row r="17" spans="1:4" ht="25.5">
      <c r="A17" s="14">
        <v>9</v>
      </c>
      <c r="B17" s="19" t="s">
        <v>127</v>
      </c>
      <c r="C17" s="14" t="s">
        <v>12</v>
      </c>
      <c r="D17" s="14">
        <v>655</v>
      </c>
    </row>
    <row r="18" spans="1:4" ht="25.5">
      <c r="A18" s="14">
        <v>10</v>
      </c>
      <c r="B18" s="19" t="s">
        <v>125</v>
      </c>
      <c r="C18" s="14" t="s">
        <v>166</v>
      </c>
      <c r="D18" s="40">
        <f>D17/D16</f>
        <v>1</v>
      </c>
    </row>
    <row r="19" spans="1:4" ht="39" thickBot="1">
      <c r="A19" s="24">
        <v>11</v>
      </c>
      <c r="B19" s="25" t="s">
        <v>128</v>
      </c>
      <c r="C19" s="24" t="s">
        <v>167</v>
      </c>
      <c r="D19" s="39">
        <v>79.188000000000002</v>
      </c>
    </row>
    <row r="20" spans="1:4" ht="16.5" thickBot="1">
      <c r="A20" s="70" t="s">
        <v>129</v>
      </c>
      <c r="B20" s="68"/>
      <c r="C20" s="68"/>
      <c r="D20" s="69"/>
    </row>
    <row r="21" spans="1:4">
      <c r="A21" s="15">
        <v>12</v>
      </c>
      <c r="B21" s="23" t="s">
        <v>130</v>
      </c>
      <c r="C21" s="15" t="s">
        <v>168</v>
      </c>
      <c r="D21" s="15">
        <v>2045</v>
      </c>
    </row>
    <row r="22" spans="1:4">
      <c r="A22" s="14">
        <v>13</v>
      </c>
      <c r="B22" s="19" t="s">
        <v>131</v>
      </c>
      <c r="C22" s="14" t="s">
        <v>169</v>
      </c>
      <c r="D22" s="14">
        <v>7</v>
      </c>
    </row>
    <row r="23" spans="1:4">
      <c r="A23" s="14">
        <v>14</v>
      </c>
      <c r="B23" s="19" t="s">
        <v>132</v>
      </c>
      <c r="C23" s="14" t="s">
        <v>169</v>
      </c>
      <c r="D23" s="14">
        <v>2482</v>
      </c>
    </row>
    <row r="24" spans="1:4">
      <c r="A24" s="14">
        <v>15</v>
      </c>
      <c r="B24" s="19" t="s">
        <v>133</v>
      </c>
      <c r="C24" s="14" t="s">
        <v>169</v>
      </c>
      <c r="D24" s="14">
        <v>2482</v>
      </c>
    </row>
    <row r="25" spans="1:4">
      <c r="A25" s="14">
        <v>16</v>
      </c>
      <c r="B25" s="19" t="s">
        <v>134</v>
      </c>
      <c r="C25" s="14" t="s">
        <v>166</v>
      </c>
      <c r="D25" s="40">
        <v>1</v>
      </c>
    </row>
    <row r="26" spans="1:4">
      <c r="A26" s="14">
        <v>17</v>
      </c>
      <c r="B26" s="19" t="s">
        <v>135</v>
      </c>
      <c r="C26" s="14" t="s">
        <v>169</v>
      </c>
      <c r="D26" s="14">
        <v>0</v>
      </c>
    </row>
    <row r="27" spans="1:4">
      <c r="A27" s="14">
        <v>18</v>
      </c>
      <c r="B27" s="19" t="s">
        <v>136</v>
      </c>
      <c r="C27" s="14" t="s">
        <v>169</v>
      </c>
      <c r="D27" s="14">
        <v>0</v>
      </c>
    </row>
    <row r="28" spans="1:4" ht="16.5" thickBot="1">
      <c r="A28" s="24">
        <v>19</v>
      </c>
      <c r="B28" s="25" t="s">
        <v>137</v>
      </c>
      <c r="C28" s="24" t="s">
        <v>166</v>
      </c>
      <c r="D28" s="24">
        <v>0</v>
      </c>
    </row>
    <row r="29" spans="1:4" ht="16.5" thickBot="1">
      <c r="A29" s="70" t="s">
        <v>138</v>
      </c>
      <c r="B29" s="68"/>
      <c r="C29" s="68"/>
      <c r="D29" s="69"/>
    </row>
    <row r="30" spans="1:4" ht="15" customHeight="1">
      <c r="A30" s="15">
        <v>20</v>
      </c>
      <c r="B30" s="23" t="s">
        <v>139</v>
      </c>
      <c r="C30" s="15" t="s">
        <v>170</v>
      </c>
      <c r="D30" s="15">
        <v>0</v>
      </c>
    </row>
    <row r="31" spans="1:4" ht="15" customHeight="1">
      <c r="A31" s="14">
        <v>21</v>
      </c>
      <c r="B31" s="19" t="s">
        <v>140</v>
      </c>
      <c r="C31" s="14" t="s">
        <v>170</v>
      </c>
      <c r="D31" s="14">
        <v>0</v>
      </c>
    </row>
    <row r="32" spans="1:4" ht="15" customHeight="1">
      <c r="A32" s="14">
        <v>22</v>
      </c>
      <c r="B32" s="19" t="s">
        <v>141</v>
      </c>
      <c r="C32" s="14" t="s">
        <v>170</v>
      </c>
      <c r="D32" s="14">
        <v>0</v>
      </c>
    </row>
    <row r="33" spans="1:4" ht="15" customHeight="1">
      <c r="A33" s="14">
        <v>23</v>
      </c>
      <c r="B33" s="19" t="s">
        <v>142</v>
      </c>
      <c r="C33" s="14" t="s">
        <v>170</v>
      </c>
      <c r="D33" s="14">
        <v>0</v>
      </c>
    </row>
    <row r="34" spans="1:4" ht="15" customHeight="1">
      <c r="A34" s="14">
        <v>24</v>
      </c>
      <c r="B34" s="19" t="s">
        <v>143</v>
      </c>
      <c r="C34" s="14" t="s">
        <v>170</v>
      </c>
      <c r="D34" s="14">
        <v>0</v>
      </c>
    </row>
    <row r="35" spans="1:4" ht="15" customHeight="1">
      <c r="A35" s="14">
        <v>25</v>
      </c>
      <c r="B35" s="19" t="s">
        <v>144</v>
      </c>
      <c r="C35" s="14" t="s">
        <v>170</v>
      </c>
      <c r="D35" s="14">
        <v>0</v>
      </c>
    </row>
    <row r="36" spans="1:4" ht="15" customHeight="1">
      <c r="A36" s="14">
        <v>26</v>
      </c>
      <c r="B36" s="19" t="s">
        <v>145</v>
      </c>
      <c r="C36" s="14" t="s">
        <v>166</v>
      </c>
      <c r="D36" s="14">
        <v>0</v>
      </c>
    </row>
    <row r="37" spans="1:4" ht="15" customHeight="1">
      <c r="A37" s="14">
        <v>27</v>
      </c>
      <c r="B37" s="19" t="s">
        <v>146</v>
      </c>
      <c r="C37" s="14" t="s">
        <v>170</v>
      </c>
      <c r="D37" s="14">
        <v>0</v>
      </c>
    </row>
    <row r="38" spans="1:4" ht="15" customHeight="1">
      <c r="A38" s="14">
        <v>28</v>
      </c>
      <c r="B38" s="19" t="s">
        <v>147</v>
      </c>
      <c r="C38" s="14" t="s">
        <v>170</v>
      </c>
      <c r="D38" s="14">
        <v>0</v>
      </c>
    </row>
    <row r="39" spans="1:4" ht="15" customHeight="1" thickBot="1">
      <c r="A39" s="24">
        <v>29</v>
      </c>
      <c r="B39" s="25" t="s">
        <v>148</v>
      </c>
      <c r="C39" s="24" t="s">
        <v>166</v>
      </c>
      <c r="D39" s="24">
        <v>0</v>
      </c>
    </row>
    <row r="40" spans="1:4" ht="16.5" thickBot="1">
      <c r="A40" s="70" t="s">
        <v>149</v>
      </c>
      <c r="B40" s="68"/>
      <c r="C40" s="68"/>
      <c r="D40" s="69"/>
    </row>
    <row r="41" spans="1:4">
      <c r="A41" s="15">
        <v>30</v>
      </c>
      <c r="B41" s="23" t="s">
        <v>150</v>
      </c>
      <c r="C41" s="15" t="s">
        <v>171</v>
      </c>
      <c r="D41" s="15">
        <v>0</v>
      </c>
    </row>
    <row r="42" spans="1:4">
      <c r="A42" s="14">
        <v>31</v>
      </c>
      <c r="B42" s="19" t="s">
        <v>151</v>
      </c>
      <c r="C42" s="14" t="s">
        <v>170</v>
      </c>
      <c r="D42" s="14">
        <v>0</v>
      </c>
    </row>
    <row r="43" spans="1:4">
      <c r="A43" s="14">
        <v>32</v>
      </c>
      <c r="B43" s="19" t="s">
        <v>152</v>
      </c>
      <c r="C43" s="14" t="s">
        <v>170</v>
      </c>
      <c r="D43" s="14">
        <v>0</v>
      </c>
    </row>
    <row r="44" spans="1:4" ht="16.5" thickBot="1">
      <c r="A44" s="24">
        <v>33</v>
      </c>
      <c r="B44" s="25" t="s">
        <v>153</v>
      </c>
      <c r="C44" s="24" t="s">
        <v>166</v>
      </c>
      <c r="D44" s="24">
        <v>0</v>
      </c>
    </row>
    <row r="45" spans="1:4" ht="16.5" thickBot="1">
      <c r="A45" s="70" t="s">
        <v>154</v>
      </c>
      <c r="B45" s="68"/>
      <c r="C45" s="68"/>
      <c r="D45" s="69"/>
    </row>
    <row r="46" spans="1:4" ht="14.25" customHeight="1">
      <c r="A46" s="15">
        <v>34</v>
      </c>
      <c r="B46" s="23" t="s">
        <v>155</v>
      </c>
      <c r="C46" s="15" t="s">
        <v>169</v>
      </c>
      <c r="D46" s="15">
        <v>0</v>
      </c>
    </row>
    <row r="47" spans="1:4" ht="14.25" customHeight="1">
      <c r="A47" s="14">
        <v>35</v>
      </c>
      <c r="B47" s="19" t="s">
        <v>156</v>
      </c>
      <c r="C47" s="14" t="s">
        <v>169</v>
      </c>
      <c r="D47" s="14">
        <v>0</v>
      </c>
    </row>
    <row r="48" spans="1:4" ht="14.25" customHeight="1">
      <c r="A48" s="14">
        <v>36</v>
      </c>
      <c r="B48" s="19" t="s">
        <v>157</v>
      </c>
      <c r="C48" s="14" t="s">
        <v>170</v>
      </c>
      <c r="D48" s="14">
        <v>0</v>
      </c>
    </row>
    <row r="49" spans="1:4" ht="14.25" customHeight="1" thickBot="1">
      <c r="A49" s="24">
        <v>37</v>
      </c>
      <c r="B49" s="25" t="s">
        <v>158</v>
      </c>
      <c r="C49" s="24" t="s">
        <v>166</v>
      </c>
      <c r="D49" s="24">
        <v>0</v>
      </c>
    </row>
    <row r="50" spans="1:4" ht="16.5" thickBot="1">
      <c r="A50" s="70" t="s">
        <v>159</v>
      </c>
      <c r="B50" s="68"/>
      <c r="C50" s="68"/>
      <c r="D50" s="69"/>
    </row>
    <row r="51" spans="1:4" ht="25.5">
      <c r="A51" s="15">
        <v>38</v>
      </c>
      <c r="B51" s="23" t="s">
        <v>160</v>
      </c>
      <c r="C51" s="15" t="s">
        <v>169</v>
      </c>
      <c r="D51" s="15">
        <v>0</v>
      </c>
    </row>
    <row r="52" spans="1:4" ht="25.5">
      <c r="A52" s="14">
        <v>39</v>
      </c>
      <c r="B52" s="19" t="s">
        <v>161</v>
      </c>
      <c r="C52" s="14" t="s">
        <v>169</v>
      </c>
      <c r="D52" s="14">
        <v>0</v>
      </c>
    </row>
    <row r="53" spans="1:4" ht="15" customHeight="1">
      <c r="A53" s="14">
        <v>40</v>
      </c>
      <c r="B53" s="19" t="s">
        <v>162</v>
      </c>
      <c r="C53" s="14" t="s">
        <v>170</v>
      </c>
      <c r="D53" s="14">
        <v>0</v>
      </c>
    </row>
    <row r="54" spans="1:4" ht="15" customHeight="1" thickBot="1">
      <c r="A54" s="24">
        <v>41</v>
      </c>
      <c r="B54" s="25" t="s">
        <v>163</v>
      </c>
      <c r="C54" s="24" t="s">
        <v>166</v>
      </c>
      <c r="D54" s="24">
        <v>0</v>
      </c>
    </row>
    <row r="55" spans="1:4" ht="16.5" thickBot="1">
      <c r="A55" s="21">
        <v>42</v>
      </c>
      <c r="B55" s="22" t="s">
        <v>164</v>
      </c>
      <c r="C55" s="26" t="s">
        <v>166</v>
      </c>
      <c r="D55" s="27">
        <v>0</v>
      </c>
    </row>
    <row r="56" spans="1:4" ht="31.5" customHeight="1"/>
    <row r="57" spans="1:4" s="29" customFormat="1">
      <c r="A57" s="67" t="s">
        <v>177</v>
      </c>
      <c r="B57" s="67"/>
      <c r="D57" s="29" t="s">
        <v>178</v>
      </c>
    </row>
    <row r="59" spans="1:4">
      <c r="A59" s="13" t="s">
        <v>115</v>
      </c>
      <c r="D59" s="28" t="s">
        <v>179</v>
      </c>
    </row>
  </sheetData>
  <mergeCells count="11">
    <mergeCell ref="A3:D3"/>
    <mergeCell ref="A4:D4"/>
    <mergeCell ref="A57:B57"/>
    <mergeCell ref="C8:D8"/>
    <mergeCell ref="A9:D9"/>
    <mergeCell ref="A14:D14"/>
    <mergeCell ref="A20:D20"/>
    <mergeCell ref="A29:D29"/>
    <mergeCell ref="A40:D40"/>
    <mergeCell ref="A45:D45"/>
    <mergeCell ref="A50:D50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КР-1.1</vt:lpstr>
      <vt:lpstr>КР-1.2</vt:lpstr>
      <vt:lpstr>КР-1</vt:lpstr>
      <vt:lpstr>'КР-1.1'!Заголовки_для_печати</vt:lpstr>
      <vt:lpstr>'КР-1'!Область_печати</vt:lpstr>
      <vt:lpstr>'КР-1.1'!Область_печати</vt:lpstr>
      <vt:lpstr>'КР-1.2'!Область_печати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Кайнова М.А.</dc:creator>
  <cp:lastModifiedBy>Женечка</cp:lastModifiedBy>
  <cp:lastPrinted>2015-03-04T12:41:40Z</cp:lastPrinted>
  <dcterms:created xsi:type="dcterms:W3CDTF">2014-07-31T13:09:28Z</dcterms:created>
  <dcterms:modified xsi:type="dcterms:W3CDTF">2015-04-15T15:42:30Z</dcterms:modified>
</cp:coreProperties>
</file>