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48" windowWidth="15180" windowHeight="768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RTD" hidden="1">#NAME?</definedName>
    <definedName name="_xlnm.Print_Area" localSheetId="0">'Лист1'!$A$1:$G$81</definedName>
    <definedName name="СИЗ">#REF!</definedName>
    <definedName name="ставка">#REF!</definedName>
    <definedName name="тариф">#REF!</definedName>
    <definedName name="ФОТ1">#REF!</definedName>
    <definedName name="Э">#REF!</definedName>
  </definedNames>
  <calcPr fullCalcOnLoad="1" refMode="R1C1"/>
</workbook>
</file>

<file path=xl/sharedStrings.xml><?xml version="1.0" encoding="utf-8"?>
<sst xmlns="http://schemas.openxmlformats.org/spreadsheetml/2006/main" count="149" uniqueCount="129">
  <si>
    <t>выявление нарушений отделки фасадов и их отдельных элементов;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 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</si>
  <si>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</t>
  </si>
  <si>
    <t>испытания на прочность и плотность (гидравлические испытания) узлов ввода и систем отопления, промывка и регулировка систем отопления;проведение пробных пусконаладочных работ (пробные топки); удаление воздуха из системы отопления; промывка централизованных систем теплоснабжения для удаления накипно-коррозионных отложений</t>
  </si>
  <si>
    <t>№ п/п</t>
  </si>
  <si>
    <t xml:space="preserve">Наименование и состав работы </t>
  </si>
  <si>
    <t>Периодичность выполнения работ</t>
  </si>
  <si>
    <t>при накоплении более 2,5 м3</t>
  </si>
  <si>
    <t>1.1.</t>
  </si>
  <si>
    <t>1.2.</t>
  </si>
  <si>
    <t>3.1.</t>
  </si>
  <si>
    <t>1.3.</t>
  </si>
  <si>
    <t>2.</t>
  </si>
  <si>
    <t>2.1.</t>
  </si>
  <si>
    <t>2.2.</t>
  </si>
  <si>
    <t>2.3.</t>
  </si>
  <si>
    <t>3.</t>
  </si>
  <si>
    <t>3.2.</t>
  </si>
  <si>
    <t>1.4.</t>
  </si>
  <si>
    <t>Всего без НДС</t>
  </si>
  <si>
    <t>Работы выполняемые для надлежащего содержания несущих и ненесущих конструкций многоквартирных домов</t>
  </si>
  <si>
    <t>Работы, выполняемые в целях надлежащего содержания перекрытий и покрытий</t>
  </si>
  <si>
    <t>Обеспечение устранения аварий на внутридомовых инженерных системах в многоквартирном доме, выполнения заявок населения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</si>
  <si>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</si>
  <si>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</si>
  <si>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3.3.</t>
  </si>
  <si>
    <t>3.4.</t>
  </si>
  <si>
    <t>Работы, выполняемые для надлежащего содержания стен</t>
  </si>
  <si>
    <t>Работы, выполняемые в целях надлежащего содержания внутренней отделки</t>
  </si>
  <si>
    <t>Работы и услуги по содержанию иного общего имущества в многоквартирном доме</t>
  </si>
  <si>
    <t>3.4.1.</t>
  </si>
  <si>
    <t>3.5.</t>
  </si>
  <si>
    <t>3.6.</t>
  </si>
  <si>
    <t>1.5.</t>
  </si>
  <si>
    <t>1.6.</t>
  </si>
  <si>
    <t>1.7.</t>
  </si>
  <si>
    <t>1.8.</t>
  </si>
  <si>
    <t>Работы по обеспечению вывоза бытовых отходов, в том числе:</t>
  </si>
  <si>
    <t>Работы, выполняемые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</si>
  <si>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 раз в год</t>
  </si>
  <si>
    <t>согласно производственной программе</t>
  </si>
  <si>
    <t>постоянно</t>
  </si>
  <si>
    <t>Услуга управления в % соотношении</t>
  </si>
  <si>
    <t>Размер платы                            (рублей на 1 кв. м в месяц) без услуги управления</t>
  </si>
  <si>
    <t>Работы, выполняемые в целях надлежащего содержания крыш</t>
  </si>
  <si>
    <t xml:space="preserve">Работы, выполняемые в целях надлежащего содержания фасадов </t>
  </si>
  <si>
    <t xml:space="preserve">Работы, выполняемые в целях надлежащего содержания полов помещений, относящихся к общему имуществу в многоквартирном доме </t>
  </si>
  <si>
    <t>проверка состояния основания, поверхностного слоя;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</si>
  <si>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 xml:space="preserve">Работы, выполняемые в целях надлежащего содержания оконных и дверных заполнений помещений, относящихся к общему имуществу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</si>
  <si>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</si>
  <si>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 xml:space="preserve">Работы, выполняемые в целях надлежащего содержания систем теплоснабжения (отопление) </t>
  </si>
  <si>
    <t xml:space="preserve">Работы, выполняемые в целях надлежащего содержания электрооборудования </t>
  </si>
  <si>
    <t>Работы по содержанию помещений, входящих в состав общего имущества</t>
  </si>
  <si>
    <t>Размер платы                            (рублей на 1 кв. м в месяц)</t>
  </si>
  <si>
    <t>осмотр-2 раза в год, восстановительные работы по мере необходимости</t>
  </si>
  <si>
    <t xml:space="preserve">Работы, выполняемые для надлежащего содержания систем водоснабжения  и водоотведения 
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</si>
  <si>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 контроль состояния и замена неисправных контрольно-измерительных приборов (манометров, термометров и т.п.);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вытяжек, внутреннего водостока; промывка участков водопровода после выполнения ремонтно-строительных работ на водопроводе; промывка систем водоснабжения для удаления накипно-коррозионных отложений.</t>
  </si>
  <si>
    <t>сухая и влажная уборка тамбуров, коридоров, влажная протирка подоконников, перил лестниц, шкафов для электросчетчиков слаботочных устройств, почтовых ящиков, дверных коробок, полотен дверей, доводчиков, дверных ручек; мытье окон;очистка систем защиты от грязи (металлических решеток, ячеистых покрытий, приямков, текстильных матов); проведение дератизации и дезинсекции помещений, входящих в состав общего имущества в многоквартирном доме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</si>
  <si>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нарушений; 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железобетонными фундаментами;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работоспособности;определение и документальное фиксирование температуры вечномерзлых грунтов для фундаментов в условиях вечномерзлых грунтов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</si>
  <si>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</si>
  <si>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</si>
  <si>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проверка кровли на отсутствие протечек;проверка молниезащитных устройств, заземления мачт и другого оборудования, расположенного на крыше;  проверка температурно-влажностного режима и воздухообмена на чердаке;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наледи;проверка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</t>
  </si>
  <si>
    <t>очистка придомовой территории от наледи и льда;
очистка от мусора урн, установленных возле подъездов, уборка контейнерных площадок, расположенных на придомовой территории;
уборка крыльца и площадки перед входом в подъезд; механизированная уборка территории;  посыпка песком</t>
  </si>
  <si>
    <t>Работы, выполняемые в целях надлежащего содержания лестниц многоквартирных домов</t>
  </si>
  <si>
    <t xml:space="preserve">выявление деформации и повреждений в несущих конструкциях, надежности крепления ограждений, трещин, выбоин и сколов в ступенях;
при выявлении повреждений и нарушений - разработка плана восстановительных работ (при необходимости), проведение восстановительных работ;
</t>
  </si>
  <si>
    <t>Работы, выполняемые в отношении фундаментов</t>
  </si>
  <si>
    <t>1.9.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</si>
  <si>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проверки;проверка и обеспечение работоспособности устройств защитного отключения;техническое обслуживание и ремонт силовых и осветительных установок,  очистка клемм и соединений в групповых щитках и распределительных шкафах, наладка электрооборудования; контроль состояния и замена вышедших из строя датчиков, проводки и оборудования пожарной и охранной сигнализации.)</t>
  </si>
  <si>
    <t>Работы по обеспечению требований пожарной безопасности  (осмотры, средства противопожарной защиты)</t>
  </si>
  <si>
    <t>Приложение № 2</t>
  </si>
  <si>
    <t>Перечень</t>
  </si>
  <si>
    <t>обязательных работ и услуг по содержанию и ремонту общего имущества  собственников помещений в многоквартирном доме, расположенном по адресу:</t>
  </si>
  <si>
    <t>Справочно: услуга управления включена в размер платы за содержание жилого помещения</t>
  </si>
  <si>
    <t>Общая площадь ж/фонда</t>
  </si>
  <si>
    <t>Годовая плата, рублей                   (без НДС)</t>
  </si>
  <si>
    <t>подметание и уборка придомовой территории; очистка от мусора и промывка урн, установленных возле подъездов, и уборка контейнерных площадок, расположенных на придомовой территории; уборка и выкашивание газонов; уборка крыльца и площадки перед входом в подъезд, очистка металлической решетки и приямка</t>
  </si>
  <si>
    <t>3.4.2.</t>
  </si>
  <si>
    <t>Вывоз твердых бытовых отходов</t>
  </si>
  <si>
    <t>3.7.</t>
  </si>
  <si>
    <t xml:space="preserve">Проверка состояния и при необходимости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
</t>
  </si>
  <si>
    <t>холодная вода</t>
  </si>
  <si>
    <t>горячая вода</t>
  </si>
  <si>
    <t>электрическая энергия</t>
  </si>
  <si>
    <t>ЯНАО, г. Ноябрьск, ул. Рабочая, дом 109 а</t>
  </si>
  <si>
    <t>3.4.3.</t>
  </si>
  <si>
    <t>Организация мест накопления бытовых отходов, в том числе: сбор отходов I - IV классов опасности (в т.ч. отработанных ртутьсодержащих ламп и др.и их передача в специализированные организации)</t>
  </si>
  <si>
    <t>Затраты на передачу отходов I - IV классов опасности в специализированные организации</t>
  </si>
  <si>
    <t>водоотведение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</si>
  <si>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</si>
  <si>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</si>
  <si>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</si>
  <si>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</si>
  <si>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</si>
  <si>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</si>
  <si>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</si>
  <si>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</si>
  <si>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</si>
  <si>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</si>
  <si>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</si>
  <si>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</si>
  <si>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Мойка всех элементов контейнерной площадки для сбора мусора</t>
  </si>
  <si>
    <t>Уборка и незамедлительный вывоз на специально отведенное место снега с детской игровой площадки</t>
  </si>
  <si>
    <t>Содержание твердого покрытия тротуаров и проездов (ямочный ремонт, покраска бордюров)</t>
  </si>
  <si>
    <t>Приобретение, установка, содержание крытой велосипедной парковки на 5 мест</t>
  </si>
  <si>
    <t>Приобретение, установка и содержание дополнительных малых архитектурных форм детской игровой площадки для всех возрастных групп:
преддошкольного (до 3 лет), дошкольного (до 7 лет),
младшего и среднего школьного возраста (7 - 12 лет) (параметры элементов и места их установки  согласовываются с собственниками помещений)</t>
  </si>
  <si>
    <t>ежегодно с постоянным содержанием</t>
  </si>
  <si>
    <t>2 раза в месяц в теплый период</t>
  </si>
  <si>
    <t>1 раз в месяц в холодный период</t>
  </si>
  <si>
    <t>постоянно в теплый период</t>
  </si>
  <si>
    <t>ежегодно с постоянным содержанием в теплый период</t>
  </si>
  <si>
    <t>к договору управления</t>
  </si>
  <si>
    <t>№ ______________ от ____________</t>
  </si>
  <si>
    <t>Приобретение, установка и содержание одной уличной урны для мусора (параметры урны согласовываются с собственниками помещений)</t>
  </si>
  <si>
    <t>Приобретение, установка и содержание двух уличных кованых скамеек (параметры скамеек согласовываются с собственниками помещений)</t>
  </si>
  <si>
    <t>Приобретение, установка, содержание одной цветочницы (вазона); высаживание, полив цветов (параметры цветочницы согласовываются с собственниками помещений)</t>
  </si>
  <si>
    <t>Приобретение, установка, содержание одного столба (светильника) для дополнительного освещения  (параметры столба освещения и место его установки согласовываются с собственниками помещений)</t>
  </si>
  <si>
    <t>Приобретение, установка и содержание внутреннего (в подъездах) видеонаблюдения в количестве - 1 камера (с возможностью воспроизведения записи в онлайн-режиме)</t>
  </si>
  <si>
    <t>Приобретение, установка и содержание внешнего видеонаблюдения  в количестве - 1 камера (с возможностью воспроизведения записи в онлайн-режиме)</t>
  </si>
  <si>
    <t>Посев и содержание (стрижка, полив, уборка случайного мусора)  партерного газона общей  площадью - 100 кв.м. (места посева согласовываются с собственниками помещений)</t>
  </si>
  <si>
    <t>Подписи сторон:</t>
  </si>
  <si>
    <t>Управляющая организация:</t>
  </si>
  <si>
    <t>Собственники помещений:</t>
  </si>
  <si>
    <t>Генеральный директор</t>
  </si>
  <si>
    <t>ООО "Статус 2"</t>
  </si>
  <si>
    <t>__________________ И.С. Мансурова</t>
  </si>
  <si>
    <t>м.п.</t>
  </si>
  <si>
    <t>Директор</t>
  </si>
  <si>
    <t>НО "Фонд жилищного строительства ЯНАО"</t>
  </si>
  <si>
    <t>__________________ В.В. Зайцев</t>
  </si>
  <si>
    <t>Коммунальные ресурсы, используемые в целях содержания общего имущества в многоквартирном доме: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</si>
</sst>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#,##0.0"/>
    <numFmt numFmtId="184" formatCode="#,##0.000"/>
    <numFmt numFmtId="185" formatCode="0.00000000"/>
    <numFmt numFmtId="186" formatCode="0.0000000"/>
    <numFmt numFmtId="187" formatCode="0.000000"/>
    <numFmt numFmtId="188" formatCode="0.00000"/>
    <numFmt numFmtId="189" formatCode="_-* #,##0_р_._-;\-* #,##0_р_._-;_-* &quot;-&quot;??_р_._-;_-@_-"/>
    <numFmt numFmtId="190" formatCode="#,##0.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,##0.000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1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54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2" xfId="54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54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4" fontId="43" fillId="0" borderId="1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4" fillId="34" borderId="0" xfId="53" applyFont="1" applyFill="1" applyAlignment="1">
      <alignment horizontal="center"/>
      <protection/>
    </xf>
    <xf numFmtId="0" fontId="4" fillId="34" borderId="0" xfId="0" applyFont="1" applyFill="1" applyAlignment="1">
      <alignment horizontal="center" vertical="center"/>
    </xf>
    <xf numFmtId="0" fontId="4" fillId="34" borderId="0" xfId="53" applyFont="1" applyFill="1" applyAlignment="1">
      <alignment/>
      <protection/>
    </xf>
    <xf numFmtId="0" fontId="4" fillId="0" borderId="10" xfId="0" applyFont="1" applyFill="1" applyBorder="1" applyAlignment="1">
      <alignment vertical="center"/>
    </xf>
    <xf numFmtId="0" fontId="4" fillId="34" borderId="0" xfId="53" applyFont="1" applyFill="1" applyAlignment="1">
      <alignment horizontal="left"/>
      <protection/>
    </xf>
    <xf numFmtId="0" fontId="4" fillId="34" borderId="0" xfId="53" applyFont="1" applyFill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33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ЭОЦ УЖХ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rt\&#1052;&#1086;&#1080;%20&#1076;&#1086;&#1082;&#1091;&#1084;&#1077;&#1085;&#1090;&#1099;\&#1046;&#1050;&#1061;\&#1053;&#1077;&#1088;&#1102;&#1085;&#1075;&#1088;&#1080;\&#1059;&#1046;&#1061;\&#1050;&#1086;&#1088;&#1088;&#1077;&#1082;&#1090;&#1080;&#1088;&#1086;&#1074;&#1086;&#1095;&#1085;&#1099;&#1081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rt\&#1046;&#1050;&#1061;\&#1043;&#1086;&#1090;&#1086;&#1074;&#1099;&#1077;%20&#1086;&#1090;&#1095;&#1077;&#1090;&#1099;%20&#1087;&#1086;%20&#1046;&#1050;&#1061;\&#1050;&#1088;&#1072;&#1089;&#1085;&#1086;&#1103;&#1088;&#1089;&#1082;\&#1055;&#1046;&#1056;&#1069;&#1058;-1\&#1055;&#1077;&#1088;&#1074;&#1099;&#1081;%20&#1089;&#1090;&#1072;&#1085;&#1076;&#1072;&#1088;&#1090;%20&#1082;&#1072;&#1095;&#1077;&#1089;&#1090;&#1074;&#1072;%20-%20&#1089;&#1085;&#1080;&#1078;&#1077;&#1085;&#1080;&#1077;%20&#1085;&#1072;%2050%\&#1058;&#1088;&#1072;&#1085;&#1089;&#1087;&#1086;&#1088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rt\&#1046;&#1050;&#1061;\&#1056;&#1072;&#1089;&#1095;&#1077;&#1090;&#1099;%20&#1087;&#1086;%20&#1090;&#1072;&#1088;&#1080;&#1092;&#1072;&#1084;\&#1058;&#1088;&#1077;&#1093;&#1075;&#1086;&#1088;&#1085;&#1099;&#1081;\&#1046;&#1080;&#1083;&#1092;&#1086;&#1085;&#1076;\&#1050;&#1086;&#1088;&#1088;&#1077;&#1082;&#1090;&#1080;&#1088;&#1086;&#1074;&#1086;&#1095;&#1085;&#1099;&#1081;%20&#1088;&#1072;&#1089;&#1095;&#1077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P\&#1052;&#1086;&#1080;%20&#1076;&#1086;&#1082;&#1091;&#1084;&#1077;&#1085;&#1090;&#1099;\&#1051;&#1072;&#1085;&#1075;&#1077;&#1087;&#1072;&#1089;\&#1058;&#1077;&#1087;&#1083;&#1086;\&#1062;&#1077;&#1093;&#1086;&#1074;&#1099;&#1077;%20&#1090;&#1077;&#1087;&#1083;&#1086;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 сметы"/>
      <sheetName val="ЖФ"/>
      <sheetName val="cм 2004"/>
      <sheetName val="cм 2004 кор"/>
      <sheetName val="план ФОТ УЖХ"/>
      <sheetName val="ФОТ кор"/>
      <sheetName val="ЕСН"/>
      <sheetName val="проезд"/>
      <sheetName val="матер"/>
      <sheetName val="трансп"/>
      <sheetName val="пр"/>
      <sheetName val="ОТиТБ"/>
      <sheetName val="СЭС"/>
      <sheetName val="цехов"/>
      <sheetName val="АУП"/>
      <sheetName val="рента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Ц"/>
      <sheetName val="рем к"/>
      <sheetName val="мусор к"/>
      <sheetName val="снег к"/>
      <sheetName val="обсл в"/>
      <sheetName val="рем в"/>
      <sheetName val="мусор 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п см"/>
      <sheetName val="ЖФ"/>
      <sheetName val="cм 2004"/>
      <sheetName val="корр 2004"/>
      <sheetName val="общеэ 2004 "/>
      <sheetName val="фот к"/>
      <sheetName val="мат к"/>
      <sheetName val="спецод к"/>
      <sheetName val="охр тр к"/>
      <sheetName val="инв к"/>
      <sheetName val="пр к"/>
      <sheetName val="фот бл"/>
      <sheetName val="спецод бл"/>
      <sheetName val="охр бл."/>
      <sheetName val="инв бл"/>
      <sheetName val="дезин"/>
      <sheetName val="пр бл"/>
      <sheetName val="фот общ"/>
      <sheetName val="канц"/>
      <sheetName val="комм"/>
      <sheetName val="пр общ"/>
      <sheetName val="выпл приб"/>
      <sheetName val="общехоз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х"/>
      <sheetName val="ИТРАУП-тепло норм"/>
      <sheetName val="моп"/>
      <sheetName val="фот"/>
      <sheetName val="инвент мат"/>
      <sheetName val="льг пр"/>
      <sheetName val="дератиз"/>
      <sheetName val="комм"/>
      <sheetName val="спецодежда"/>
      <sheetName val="охр тр"/>
      <sheetName val="обучение"/>
      <sheetName val="Транспо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="60" zoomScaleNormal="60" zoomScalePageLayoutView="0" workbookViewId="0" topLeftCell="A36">
      <selection activeCell="I39" sqref="I39"/>
    </sheetView>
  </sheetViews>
  <sheetFormatPr defaultColWidth="9.125" defaultRowHeight="12.75"/>
  <cols>
    <col min="1" max="1" width="7.50390625" style="12" customWidth="1"/>
    <col min="2" max="2" width="141.50390625" style="1" customWidth="1"/>
    <col min="3" max="3" width="37.50390625" style="12" customWidth="1"/>
    <col min="4" max="4" width="19.375" style="12" customWidth="1"/>
    <col min="5" max="5" width="21.00390625" style="12" customWidth="1"/>
    <col min="6" max="6" width="14.625" style="14" customWidth="1"/>
    <col min="7" max="7" width="17.625" style="12" customWidth="1"/>
    <col min="8" max="8" width="9.125" style="1" customWidth="1"/>
    <col min="9" max="9" width="16.875" style="1" customWidth="1"/>
    <col min="10" max="16384" width="9.125" style="1" customWidth="1"/>
  </cols>
  <sheetData>
    <row r="1" spans="5:7" ht="21">
      <c r="E1" s="70" t="s">
        <v>68</v>
      </c>
      <c r="F1" s="70"/>
      <c r="G1" s="70"/>
    </row>
    <row r="2" spans="5:7" ht="21">
      <c r="E2" s="70" t="s">
        <v>109</v>
      </c>
      <c r="F2" s="70"/>
      <c r="G2" s="70"/>
    </row>
    <row r="3" spans="5:7" ht="21">
      <c r="E3" s="70" t="s">
        <v>110</v>
      </c>
      <c r="F3" s="70"/>
      <c r="G3" s="70"/>
    </row>
    <row r="4" ht="21">
      <c r="E4" s="13"/>
    </row>
    <row r="5" ht="21">
      <c r="E5" s="13"/>
    </row>
    <row r="6" spans="1:7" ht="21">
      <c r="A6" s="62" t="s">
        <v>69</v>
      </c>
      <c r="B6" s="62"/>
      <c r="C6" s="62"/>
      <c r="D6" s="62"/>
      <c r="E6" s="62"/>
      <c r="F6" s="62"/>
      <c r="G6" s="62"/>
    </row>
    <row r="7" spans="1:7" ht="21">
      <c r="A7" s="62" t="s">
        <v>70</v>
      </c>
      <c r="B7" s="62"/>
      <c r="C7" s="62"/>
      <c r="D7" s="62"/>
      <c r="E7" s="62"/>
      <c r="F7" s="62"/>
      <c r="G7" s="62"/>
    </row>
    <row r="8" spans="1:7" ht="21">
      <c r="A8" s="62" t="s">
        <v>82</v>
      </c>
      <c r="B8" s="62"/>
      <c r="C8" s="62"/>
      <c r="D8" s="62"/>
      <c r="E8" s="62"/>
      <c r="F8" s="62"/>
      <c r="G8" s="62"/>
    </row>
    <row r="9" spans="1:7" ht="28.5" customHeight="1" thickBot="1">
      <c r="A9" s="63"/>
      <c r="B9" s="63"/>
      <c r="C9" s="63"/>
      <c r="D9" s="63"/>
      <c r="E9" s="63"/>
      <c r="F9" s="63"/>
      <c r="G9" s="63"/>
    </row>
    <row r="10" spans="1:7" s="6" customFormat="1" ht="102" thickBot="1">
      <c r="A10" s="41" t="s">
        <v>3</v>
      </c>
      <c r="B10" s="42" t="s">
        <v>4</v>
      </c>
      <c r="C10" s="43" t="s">
        <v>5</v>
      </c>
      <c r="D10" s="43" t="s">
        <v>73</v>
      </c>
      <c r="E10" s="43" t="s">
        <v>42</v>
      </c>
      <c r="F10" s="49" t="s">
        <v>41</v>
      </c>
      <c r="G10" s="44" t="s">
        <v>52</v>
      </c>
    </row>
    <row r="11" spans="1:7" s="3" customFormat="1" ht="40.5">
      <c r="A11" s="36">
        <v>1</v>
      </c>
      <c r="B11" s="37" t="s">
        <v>19</v>
      </c>
      <c r="C11" s="38"/>
      <c r="D11" s="9">
        <v>58150.44</v>
      </c>
      <c r="E11" s="39">
        <v>0.8200000000000001</v>
      </c>
      <c r="F11" s="39">
        <v>0.07</v>
      </c>
      <c r="G11" s="40">
        <v>0.89</v>
      </c>
    </row>
    <row r="12" spans="1:7" s="3" customFormat="1" ht="21">
      <c r="A12" s="25"/>
      <c r="B12" s="16"/>
      <c r="C12" s="5"/>
      <c r="D12" s="5"/>
      <c r="E12" s="33"/>
      <c r="F12" s="34"/>
      <c r="G12" s="11"/>
    </row>
    <row r="13" spans="1:7" s="3" customFormat="1" ht="63">
      <c r="A13" s="25" t="s">
        <v>7</v>
      </c>
      <c r="B13" s="16" t="s">
        <v>64</v>
      </c>
      <c r="C13" s="5" t="s">
        <v>53</v>
      </c>
      <c r="D13" s="33">
        <v>2613.5</v>
      </c>
      <c r="E13" s="33">
        <v>0.04</v>
      </c>
      <c r="F13" s="34">
        <v>0</v>
      </c>
      <c r="G13" s="11">
        <v>0.04</v>
      </c>
    </row>
    <row r="14" spans="1:7" s="3" customFormat="1" ht="210">
      <c r="A14" s="25"/>
      <c r="B14" s="17" t="s">
        <v>57</v>
      </c>
      <c r="C14" s="5"/>
      <c r="D14" s="33"/>
      <c r="E14" s="33"/>
      <c r="F14" s="34"/>
      <c r="G14" s="11"/>
    </row>
    <row r="15" spans="1:7" s="3" customFormat="1" ht="63">
      <c r="A15" s="25" t="s">
        <v>8</v>
      </c>
      <c r="B15" s="16" t="s">
        <v>26</v>
      </c>
      <c r="C15" s="5" t="s">
        <v>53</v>
      </c>
      <c r="D15" s="33">
        <v>4573.63</v>
      </c>
      <c r="E15" s="34">
        <v>0.06</v>
      </c>
      <c r="F15" s="34">
        <v>0.01</v>
      </c>
      <c r="G15" s="11">
        <v>0.06999999999999999</v>
      </c>
    </row>
    <row r="16" spans="1:7" s="3" customFormat="1" ht="126">
      <c r="A16" s="25"/>
      <c r="B16" s="45" t="s">
        <v>58</v>
      </c>
      <c r="C16" s="5"/>
      <c r="D16" s="33"/>
      <c r="E16" s="34"/>
      <c r="F16" s="34"/>
      <c r="G16" s="11"/>
    </row>
    <row r="17" spans="1:7" s="3" customFormat="1" ht="63">
      <c r="A17" s="25" t="s">
        <v>10</v>
      </c>
      <c r="B17" s="16" t="s">
        <v>20</v>
      </c>
      <c r="C17" s="5" t="s">
        <v>53</v>
      </c>
      <c r="D17" s="33">
        <v>4573.63</v>
      </c>
      <c r="E17" s="33">
        <v>0.06</v>
      </c>
      <c r="F17" s="34">
        <v>0.01</v>
      </c>
      <c r="G17" s="11">
        <v>0.06999999999999999</v>
      </c>
    </row>
    <row r="18" spans="1:7" s="3" customFormat="1" ht="252">
      <c r="A18" s="25"/>
      <c r="B18" s="17" t="s">
        <v>59</v>
      </c>
      <c r="C18" s="5"/>
      <c r="D18" s="33"/>
      <c r="E18" s="33"/>
      <c r="F18" s="34"/>
      <c r="G18" s="11"/>
    </row>
    <row r="19" spans="1:7" s="3" customFormat="1" ht="63">
      <c r="A19" s="25" t="s">
        <v>17</v>
      </c>
      <c r="B19" s="16" t="s">
        <v>43</v>
      </c>
      <c r="C19" s="5" t="s">
        <v>53</v>
      </c>
      <c r="D19" s="33">
        <v>22214.78</v>
      </c>
      <c r="E19" s="34">
        <v>0.31</v>
      </c>
      <c r="F19" s="34">
        <v>0.03</v>
      </c>
      <c r="G19" s="11">
        <v>0.33999999999999997</v>
      </c>
    </row>
    <row r="20" spans="1:7" s="3" customFormat="1" ht="231">
      <c r="A20" s="25"/>
      <c r="B20" s="45" t="s">
        <v>60</v>
      </c>
      <c r="C20" s="5"/>
      <c r="D20" s="33"/>
      <c r="E20" s="34"/>
      <c r="F20" s="34"/>
      <c r="G20" s="11"/>
    </row>
    <row r="21" spans="1:7" s="3" customFormat="1" ht="63">
      <c r="A21" s="25" t="s">
        <v>32</v>
      </c>
      <c r="B21" s="16" t="s">
        <v>44</v>
      </c>
      <c r="C21" s="5" t="s">
        <v>53</v>
      </c>
      <c r="D21" s="33">
        <v>2613.5</v>
      </c>
      <c r="E21" s="34">
        <v>0.04</v>
      </c>
      <c r="F21" s="34">
        <v>0</v>
      </c>
      <c r="G21" s="11">
        <v>0.04</v>
      </c>
    </row>
    <row r="22" spans="1:7" s="3" customFormat="1" ht="105">
      <c r="A22" s="25"/>
      <c r="B22" s="17" t="s">
        <v>0</v>
      </c>
      <c r="C22" s="5"/>
      <c r="D22" s="33"/>
      <c r="E22" s="34"/>
      <c r="F22" s="34"/>
      <c r="G22" s="11"/>
    </row>
    <row r="23" spans="1:7" s="3" customFormat="1" ht="63">
      <c r="A23" s="25" t="s">
        <v>33</v>
      </c>
      <c r="B23" s="18" t="s">
        <v>62</v>
      </c>
      <c r="C23" s="5" t="s">
        <v>53</v>
      </c>
      <c r="D23" s="33">
        <v>3266.88</v>
      </c>
      <c r="E23" s="34">
        <v>0.05</v>
      </c>
      <c r="F23" s="34">
        <v>0</v>
      </c>
      <c r="G23" s="11">
        <v>0.05</v>
      </c>
    </row>
    <row r="24" spans="1:7" s="3" customFormat="1" ht="105">
      <c r="A24" s="25"/>
      <c r="B24" s="17" t="s">
        <v>63</v>
      </c>
      <c r="C24" s="5"/>
      <c r="D24" s="33"/>
      <c r="E24" s="34"/>
      <c r="F24" s="34"/>
      <c r="G24" s="11"/>
    </row>
    <row r="25" spans="1:7" s="3" customFormat="1" ht="63">
      <c r="A25" s="25" t="s">
        <v>34</v>
      </c>
      <c r="B25" s="16" t="s">
        <v>27</v>
      </c>
      <c r="C25" s="5" t="s">
        <v>53</v>
      </c>
      <c r="D25" s="33">
        <v>9147.26</v>
      </c>
      <c r="E25" s="34">
        <v>0.13</v>
      </c>
      <c r="F25" s="34">
        <v>0.01</v>
      </c>
      <c r="G25" s="11">
        <v>0.14</v>
      </c>
    </row>
    <row r="26" spans="1:7" s="3" customFormat="1" ht="63">
      <c r="A26" s="25"/>
      <c r="B26" s="45" t="s">
        <v>1</v>
      </c>
      <c r="C26" s="5"/>
      <c r="D26" s="33"/>
      <c r="E26" s="34"/>
      <c r="F26" s="34"/>
      <c r="G26" s="11"/>
    </row>
    <row r="27" spans="1:7" s="6" customFormat="1" ht="63">
      <c r="A27" s="25" t="s">
        <v>35</v>
      </c>
      <c r="B27" s="16" t="s">
        <v>45</v>
      </c>
      <c r="C27" s="5" t="s">
        <v>53</v>
      </c>
      <c r="D27" s="33">
        <v>5880.38</v>
      </c>
      <c r="E27" s="34">
        <v>0.08</v>
      </c>
      <c r="F27" s="34">
        <v>0.01</v>
      </c>
      <c r="G27" s="11">
        <v>0.09</v>
      </c>
    </row>
    <row r="28" spans="1:7" s="6" customFormat="1" ht="63">
      <c r="A28" s="25"/>
      <c r="B28" s="45" t="s">
        <v>46</v>
      </c>
      <c r="C28" s="5"/>
      <c r="D28" s="33"/>
      <c r="E28" s="34"/>
      <c r="F28" s="34"/>
      <c r="G28" s="11"/>
    </row>
    <row r="29" spans="1:7" s="6" customFormat="1" ht="63">
      <c r="A29" s="25" t="s">
        <v>65</v>
      </c>
      <c r="B29" s="16" t="s">
        <v>47</v>
      </c>
      <c r="C29" s="5" t="s">
        <v>53</v>
      </c>
      <c r="D29" s="33">
        <v>3266.88</v>
      </c>
      <c r="E29" s="34">
        <v>0.05</v>
      </c>
      <c r="F29" s="34">
        <v>0</v>
      </c>
      <c r="G29" s="11">
        <v>0.05</v>
      </c>
    </row>
    <row r="30" spans="1:7" s="6" customFormat="1" ht="105">
      <c r="A30" s="25"/>
      <c r="B30" s="17" t="s">
        <v>48</v>
      </c>
      <c r="C30" s="5"/>
      <c r="D30" s="33"/>
      <c r="E30" s="34"/>
      <c r="F30" s="34"/>
      <c r="G30" s="11"/>
    </row>
    <row r="31" spans="1:7" s="7" customFormat="1" ht="40.5">
      <c r="A31" s="24" t="s">
        <v>11</v>
      </c>
      <c r="B31" s="19" t="s">
        <v>37</v>
      </c>
      <c r="C31" s="2"/>
      <c r="D31" s="9">
        <v>156156.86</v>
      </c>
      <c r="E31" s="9">
        <v>2.17</v>
      </c>
      <c r="F31" s="32">
        <v>0.22</v>
      </c>
      <c r="G31" s="35">
        <v>2.39</v>
      </c>
    </row>
    <row r="32" spans="1:7" s="6" customFormat="1" ht="63">
      <c r="A32" s="26" t="s">
        <v>12</v>
      </c>
      <c r="B32" s="16" t="s">
        <v>54</v>
      </c>
      <c r="C32" s="5" t="s">
        <v>53</v>
      </c>
      <c r="D32" s="33">
        <v>58803.84</v>
      </c>
      <c r="E32" s="34">
        <v>0.82</v>
      </c>
      <c r="F32" s="34">
        <v>0.08</v>
      </c>
      <c r="G32" s="11">
        <v>0.8999999999999999</v>
      </c>
    </row>
    <row r="33" spans="1:7" s="6" customFormat="1" ht="273">
      <c r="A33" s="26"/>
      <c r="B33" s="45" t="s">
        <v>55</v>
      </c>
      <c r="C33" s="5"/>
      <c r="D33" s="33"/>
      <c r="E33" s="34"/>
      <c r="F33" s="34"/>
      <c r="G33" s="11"/>
    </row>
    <row r="34" spans="1:7" s="6" customFormat="1" ht="21">
      <c r="A34" s="26" t="s">
        <v>13</v>
      </c>
      <c r="B34" s="16" t="s">
        <v>49</v>
      </c>
      <c r="C34" s="5" t="s">
        <v>38</v>
      </c>
      <c r="D34" s="33">
        <v>71217.98</v>
      </c>
      <c r="E34" s="34">
        <v>0.99</v>
      </c>
      <c r="F34" s="34">
        <v>0.1</v>
      </c>
      <c r="G34" s="11">
        <v>1.09</v>
      </c>
    </row>
    <row r="35" spans="1:7" s="6" customFormat="1" ht="84">
      <c r="A35" s="26"/>
      <c r="B35" s="45" t="s">
        <v>2</v>
      </c>
      <c r="C35" s="5"/>
      <c r="D35" s="33"/>
      <c r="E35" s="34"/>
      <c r="F35" s="34"/>
      <c r="G35" s="11"/>
    </row>
    <row r="36" spans="1:7" s="6" customFormat="1" ht="63">
      <c r="A36" s="26" t="s">
        <v>14</v>
      </c>
      <c r="B36" s="16" t="s">
        <v>50</v>
      </c>
      <c r="C36" s="5" t="s">
        <v>53</v>
      </c>
      <c r="D36" s="33">
        <v>26135.04</v>
      </c>
      <c r="E36" s="34">
        <v>0.36</v>
      </c>
      <c r="F36" s="34">
        <v>0.04</v>
      </c>
      <c r="G36" s="11">
        <v>0.39999999999999997</v>
      </c>
    </row>
    <row r="37" spans="1:7" s="6" customFormat="1" ht="147">
      <c r="A37" s="26"/>
      <c r="B37" s="45" t="s">
        <v>66</v>
      </c>
      <c r="C37" s="5"/>
      <c r="D37" s="33"/>
      <c r="E37" s="34"/>
      <c r="F37" s="34"/>
      <c r="G37" s="11"/>
    </row>
    <row r="38" spans="1:9" s="6" customFormat="1" ht="21">
      <c r="A38" s="24" t="s">
        <v>15</v>
      </c>
      <c r="B38" s="15" t="s">
        <v>28</v>
      </c>
      <c r="C38" s="2"/>
      <c r="D38" s="9">
        <v>759222.92</v>
      </c>
      <c r="E38" s="9">
        <v>10.58</v>
      </c>
      <c r="F38" s="32">
        <v>1.04</v>
      </c>
      <c r="G38" s="35">
        <v>11.620000000000001</v>
      </c>
      <c r="H38" s="31"/>
      <c r="I38" s="31">
        <f>G39+G41+G43+G45+G49+G50+G51+G52+G53+G54+G55+G56+G57+G58+G59+G60+G61+G62+G63</f>
        <v>22.230000000000004</v>
      </c>
    </row>
    <row r="39" spans="1:7" s="6" customFormat="1" ht="42">
      <c r="A39" s="26" t="s">
        <v>9</v>
      </c>
      <c r="B39" s="16" t="s">
        <v>51</v>
      </c>
      <c r="C39" s="5" t="s">
        <v>39</v>
      </c>
      <c r="D39" s="33">
        <v>43122.82</v>
      </c>
      <c r="E39" s="34">
        <v>0.6</v>
      </c>
      <c r="F39" s="34">
        <v>0.06</v>
      </c>
      <c r="G39" s="11">
        <v>0.6599999999999999</v>
      </c>
    </row>
    <row r="40" spans="1:7" s="6" customFormat="1" ht="105">
      <c r="A40" s="26"/>
      <c r="B40" s="17" t="s">
        <v>56</v>
      </c>
      <c r="C40" s="5"/>
      <c r="D40" s="33"/>
      <c r="E40" s="34"/>
      <c r="F40" s="34"/>
      <c r="G40" s="11"/>
    </row>
    <row r="41" spans="1:7" s="6" customFormat="1" ht="42">
      <c r="A41" s="26" t="s">
        <v>16</v>
      </c>
      <c r="B41" s="16" t="s">
        <v>23</v>
      </c>
      <c r="C41" s="5" t="s">
        <v>39</v>
      </c>
      <c r="D41" s="33">
        <v>36589.06</v>
      </c>
      <c r="E41" s="33">
        <v>0.51</v>
      </c>
      <c r="F41" s="34">
        <v>0.05</v>
      </c>
      <c r="G41" s="11">
        <v>0.56</v>
      </c>
    </row>
    <row r="42" spans="1:7" s="6" customFormat="1" ht="84">
      <c r="A42" s="26"/>
      <c r="B42" s="45" t="s">
        <v>74</v>
      </c>
      <c r="C42" s="5"/>
      <c r="D42" s="33"/>
      <c r="E42" s="33"/>
      <c r="F42" s="34"/>
      <c r="G42" s="11"/>
    </row>
    <row r="43" spans="1:7" s="7" customFormat="1" ht="42">
      <c r="A43" s="27" t="s">
        <v>24</v>
      </c>
      <c r="B43" s="16" t="s">
        <v>22</v>
      </c>
      <c r="C43" s="5" t="s">
        <v>39</v>
      </c>
      <c r="D43" s="33">
        <v>388105.34</v>
      </c>
      <c r="E43" s="33">
        <v>5.41</v>
      </c>
      <c r="F43" s="34">
        <v>0.53</v>
      </c>
      <c r="G43" s="11">
        <v>5.94</v>
      </c>
    </row>
    <row r="44" spans="1:7" s="7" customFormat="1" ht="105">
      <c r="A44" s="27"/>
      <c r="B44" s="45" t="s">
        <v>61</v>
      </c>
      <c r="C44" s="5"/>
      <c r="D44" s="33"/>
      <c r="E44" s="33"/>
      <c r="F44" s="34"/>
      <c r="G44" s="11"/>
    </row>
    <row r="45" spans="1:7" s="7" customFormat="1" ht="21">
      <c r="A45" s="25" t="s">
        <v>25</v>
      </c>
      <c r="B45" s="20" t="s">
        <v>36</v>
      </c>
      <c r="C45" s="4"/>
      <c r="D45" s="33">
        <v>181638.53</v>
      </c>
      <c r="E45" s="33">
        <v>2.5300000000000002</v>
      </c>
      <c r="F45" s="33">
        <v>0.25</v>
      </c>
      <c r="G45" s="11">
        <v>2.7800000000000002</v>
      </c>
    </row>
    <row r="46" spans="1:7" s="7" customFormat="1" ht="42">
      <c r="A46" s="25" t="s">
        <v>29</v>
      </c>
      <c r="B46" s="47" t="s">
        <v>84</v>
      </c>
      <c r="C46" s="64" t="s">
        <v>6</v>
      </c>
      <c r="D46" s="33">
        <v>653.38</v>
      </c>
      <c r="E46" s="28">
        <v>0.01</v>
      </c>
      <c r="F46" s="34">
        <v>0</v>
      </c>
      <c r="G46" s="29">
        <v>0.01</v>
      </c>
    </row>
    <row r="47" spans="1:7" s="7" customFormat="1" ht="21">
      <c r="A47" s="25" t="s">
        <v>75</v>
      </c>
      <c r="B47" s="21" t="s">
        <v>76</v>
      </c>
      <c r="C47" s="65"/>
      <c r="D47" s="33">
        <v>102580.03</v>
      </c>
      <c r="E47" s="28">
        <v>1.43</v>
      </c>
      <c r="F47" s="34">
        <v>0.14</v>
      </c>
      <c r="G47" s="29">
        <v>1.5699999999999998</v>
      </c>
    </row>
    <row r="48" spans="1:7" s="7" customFormat="1" ht="21">
      <c r="A48" s="25" t="s">
        <v>83</v>
      </c>
      <c r="B48" s="21" t="s">
        <v>85</v>
      </c>
      <c r="C48" s="66"/>
      <c r="D48" s="33">
        <v>78405.12</v>
      </c>
      <c r="E48" s="28">
        <v>1.09</v>
      </c>
      <c r="F48" s="34">
        <v>0.11</v>
      </c>
      <c r="G48" s="29">
        <v>1.2000000000000002</v>
      </c>
    </row>
    <row r="49" spans="1:7" s="7" customFormat="1" ht="42">
      <c r="A49" s="25" t="s">
        <v>30</v>
      </c>
      <c r="B49" s="22" t="s">
        <v>67</v>
      </c>
      <c r="C49" s="8" t="s">
        <v>40</v>
      </c>
      <c r="D49" s="33">
        <v>653.38</v>
      </c>
      <c r="E49" s="33">
        <v>0.01</v>
      </c>
      <c r="F49" s="34">
        <v>0</v>
      </c>
      <c r="G49" s="11">
        <v>0.01</v>
      </c>
    </row>
    <row r="50" spans="1:7" s="7" customFormat="1" ht="42">
      <c r="A50" s="26" t="s">
        <v>31</v>
      </c>
      <c r="B50" s="20" t="s">
        <v>21</v>
      </c>
      <c r="C50" s="8" t="s">
        <v>40</v>
      </c>
      <c r="D50" s="33">
        <v>100619.9</v>
      </c>
      <c r="E50" s="33">
        <v>1.4</v>
      </c>
      <c r="F50" s="34">
        <v>0.14</v>
      </c>
      <c r="G50" s="11">
        <v>1.54</v>
      </c>
    </row>
    <row r="51" spans="1:7" s="6" customFormat="1" ht="84">
      <c r="A51" s="26" t="s">
        <v>77</v>
      </c>
      <c r="B51" s="48" t="s">
        <v>78</v>
      </c>
      <c r="C51" s="5" t="s">
        <v>40</v>
      </c>
      <c r="D51" s="33">
        <v>8493.89</v>
      </c>
      <c r="E51" s="46">
        <v>0.12</v>
      </c>
      <c r="F51" s="34">
        <v>0.01</v>
      </c>
      <c r="G51" s="11">
        <v>0.13</v>
      </c>
    </row>
    <row r="52" spans="1:7" s="6" customFormat="1" ht="42">
      <c r="A52" s="26" t="s">
        <v>87</v>
      </c>
      <c r="B52" s="50" t="s">
        <v>111</v>
      </c>
      <c r="C52" s="67" t="s">
        <v>104</v>
      </c>
      <c r="D52" s="33">
        <v>3266.88</v>
      </c>
      <c r="E52" s="46">
        <v>0.05</v>
      </c>
      <c r="F52" s="34">
        <v>0</v>
      </c>
      <c r="G52" s="11">
        <v>0.05</v>
      </c>
    </row>
    <row r="53" spans="1:7" s="6" customFormat="1" ht="42">
      <c r="A53" s="26" t="s">
        <v>88</v>
      </c>
      <c r="B53" s="50" t="s">
        <v>112</v>
      </c>
      <c r="C53" s="68"/>
      <c r="D53" s="33">
        <v>18947.9</v>
      </c>
      <c r="E53" s="46">
        <v>0.26</v>
      </c>
      <c r="F53" s="34">
        <v>0.03</v>
      </c>
      <c r="G53" s="11">
        <v>0.29000000000000004</v>
      </c>
    </row>
    <row r="54" spans="1:7" s="6" customFormat="1" ht="42">
      <c r="A54" s="26" t="s">
        <v>89</v>
      </c>
      <c r="B54" s="50" t="s">
        <v>113</v>
      </c>
      <c r="C54" s="69"/>
      <c r="D54" s="33">
        <v>15681.02</v>
      </c>
      <c r="E54" s="46">
        <v>0.22</v>
      </c>
      <c r="F54" s="34">
        <v>0.02</v>
      </c>
      <c r="G54" s="11">
        <v>0.24</v>
      </c>
    </row>
    <row r="55" spans="1:7" s="6" customFormat="1" ht="42">
      <c r="A55" s="26" t="s">
        <v>90</v>
      </c>
      <c r="B55" s="50" t="s">
        <v>99</v>
      </c>
      <c r="C55" s="5" t="s">
        <v>105</v>
      </c>
      <c r="D55" s="33">
        <v>18947.9</v>
      </c>
      <c r="E55" s="46">
        <v>0.26</v>
      </c>
      <c r="F55" s="34">
        <v>0.03</v>
      </c>
      <c r="G55" s="11">
        <v>0.29000000000000004</v>
      </c>
    </row>
    <row r="56" spans="1:7" s="6" customFormat="1" ht="42">
      <c r="A56" s="26" t="s">
        <v>91</v>
      </c>
      <c r="B56" s="50" t="s">
        <v>114</v>
      </c>
      <c r="C56" s="51" t="s">
        <v>104</v>
      </c>
      <c r="D56" s="33">
        <v>11760.77</v>
      </c>
      <c r="E56" s="46">
        <v>0.16</v>
      </c>
      <c r="F56" s="34">
        <v>0.02</v>
      </c>
      <c r="G56" s="11">
        <v>0.18</v>
      </c>
    </row>
    <row r="57" spans="1:7" s="6" customFormat="1" ht="42">
      <c r="A57" s="26" t="s">
        <v>92</v>
      </c>
      <c r="B57" s="50" t="s">
        <v>100</v>
      </c>
      <c r="C57" s="5" t="s">
        <v>106</v>
      </c>
      <c r="D57" s="33">
        <v>50963.33</v>
      </c>
      <c r="E57" s="46">
        <v>0.71</v>
      </c>
      <c r="F57" s="34">
        <v>0.07</v>
      </c>
      <c r="G57" s="11">
        <v>0.78</v>
      </c>
    </row>
    <row r="58" spans="1:7" s="6" customFormat="1" ht="42">
      <c r="A58" s="26" t="s">
        <v>93</v>
      </c>
      <c r="B58" s="50" t="s">
        <v>115</v>
      </c>
      <c r="C58" s="67" t="s">
        <v>104</v>
      </c>
      <c r="D58" s="33">
        <v>22868.16</v>
      </c>
      <c r="E58" s="46">
        <v>0.32</v>
      </c>
      <c r="F58" s="34">
        <v>0.03</v>
      </c>
      <c r="G58" s="11">
        <v>0.35</v>
      </c>
    </row>
    <row r="59" spans="1:7" s="6" customFormat="1" ht="42">
      <c r="A59" s="26" t="s">
        <v>94</v>
      </c>
      <c r="B59" s="50" t="s">
        <v>116</v>
      </c>
      <c r="C59" s="66"/>
      <c r="D59" s="33">
        <v>22868.16</v>
      </c>
      <c r="E59" s="46">
        <v>0.32</v>
      </c>
      <c r="F59" s="34">
        <v>0.03</v>
      </c>
      <c r="G59" s="11">
        <v>0.35</v>
      </c>
    </row>
    <row r="60" spans="1:7" s="6" customFormat="1" ht="21">
      <c r="A60" s="26" t="s">
        <v>95</v>
      </c>
      <c r="B60" s="50" t="s">
        <v>101</v>
      </c>
      <c r="C60" s="5" t="s">
        <v>107</v>
      </c>
      <c r="D60" s="33">
        <v>125448.19</v>
      </c>
      <c r="E60" s="46">
        <v>1.75</v>
      </c>
      <c r="F60" s="34">
        <v>0.17</v>
      </c>
      <c r="G60" s="11">
        <v>1.92</v>
      </c>
    </row>
    <row r="61" spans="1:7" s="6" customFormat="1" ht="63">
      <c r="A61" s="26" t="s">
        <v>96</v>
      </c>
      <c r="B61" s="50" t="s">
        <v>117</v>
      </c>
      <c r="C61" s="51" t="s">
        <v>108</v>
      </c>
      <c r="D61" s="33">
        <v>146356.22</v>
      </c>
      <c r="E61" s="46">
        <v>2.04</v>
      </c>
      <c r="F61" s="34">
        <v>0.2</v>
      </c>
      <c r="G61" s="11">
        <v>2.24</v>
      </c>
    </row>
    <row r="62" spans="1:7" s="6" customFormat="1" ht="21">
      <c r="A62" s="26" t="s">
        <v>97</v>
      </c>
      <c r="B62" s="50" t="s">
        <v>102</v>
      </c>
      <c r="C62" s="67" t="s">
        <v>104</v>
      </c>
      <c r="D62" s="33">
        <v>50963.33</v>
      </c>
      <c r="E62" s="46">
        <v>0.71</v>
      </c>
      <c r="F62" s="34">
        <v>0.07</v>
      </c>
      <c r="G62" s="11">
        <v>0.78</v>
      </c>
    </row>
    <row r="63" spans="1:7" s="7" customFormat="1" ht="105">
      <c r="A63" s="26" t="s">
        <v>98</v>
      </c>
      <c r="B63" s="50" t="s">
        <v>103</v>
      </c>
      <c r="C63" s="66"/>
      <c r="D63" s="33">
        <v>205160.06</v>
      </c>
      <c r="E63" s="33">
        <v>2.85</v>
      </c>
      <c r="F63" s="34">
        <v>0.29</v>
      </c>
      <c r="G63" s="11">
        <v>3.14</v>
      </c>
    </row>
    <row r="64" spans="1:7" s="7" customFormat="1" ht="21">
      <c r="A64" s="25"/>
      <c r="B64" s="23" t="s">
        <v>18</v>
      </c>
      <c r="C64" s="10"/>
      <c r="D64" s="9">
        <v>1666762.14</v>
      </c>
      <c r="E64" s="32">
        <v>23.220000000000002</v>
      </c>
      <c r="F64" s="32">
        <v>2.29</v>
      </c>
      <c r="G64" s="35">
        <v>25.510000000000012</v>
      </c>
    </row>
    <row r="65" spans="1:9" s="6" customFormat="1" ht="21">
      <c r="A65" s="25"/>
      <c r="B65" s="20" t="s">
        <v>128</v>
      </c>
      <c r="C65" s="5"/>
      <c r="D65" s="9"/>
      <c r="E65" s="32"/>
      <c r="F65" s="32"/>
      <c r="G65" s="35"/>
      <c r="I65" s="7"/>
    </row>
    <row r="66" spans="1:9" s="6" customFormat="1" ht="21">
      <c r="A66" s="25"/>
      <c r="B66" s="21" t="s">
        <v>79</v>
      </c>
      <c r="C66" s="64" t="s">
        <v>40</v>
      </c>
      <c r="D66" s="9">
        <v>3920.26</v>
      </c>
      <c r="E66" s="32">
        <v>0.06</v>
      </c>
      <c r="F66" s="32"/>
      <c r="G66" s="35">
        <v>0.06</v>
      </c>
      <c r="I66" s="7"/>
    </row>
    <row r="67" spans="1:9" s="6" customFormat="1" ht="21">
      <c r="A67" s="25"/>
      <c r="B67" s="21" t="s">
        <v>80</v>
      </c>
      <c r="C67" s="65"/>
      <c r="D67" s="9">
        <v>15027.65</v>
      </c>
      <c r="E67" s="32">
        <v>0.23</v>
      </c>
      <c r="F67" s="32"/>
      <c r="G67" s="35">
        <v>0.23</v>
      </c>
      <c r="I67" s="7"/>
    </row>
    <row r="68" spans="1:9" s="6" customFormat="1" ht="21">
      <c r="A68" s="25"/>
      <c r="B68" s="21" t="s">
        <v>86</v>
      </c>
      <c r="C68" s="65"/>
      <c r="D68" s="9">
        <v>11760.77</v>
      </c>
      <c r="E68" s="32">
        <v>0.18</v>
      </c>
      <c r="F68" s="32"/>
      <c r="G68" s="35">
        <v>0.18</v>
      </c>
      <c r="I68" s="7"/>
    </row>
    <row r="69" spans="1:9" s="6" customFormat="1" ht="21">
      <c r="A69" s="25"/>
      <c r="B69" s="21" t="s">
        <v>81</v>
      </c>
      <c r="C69" s="66"/>
      <c r="D69" s="9">
        <v>16987.78</v>
      </c>
      <c r="E69" s="32">
        <v>0.26</v>
      </c>
      <c r="F69" s="32"/>
      <c r="G69" s="35">
        <v>0.26</v>
      </c>
      <c r="I69" s="7"/>
    </row>
    <row r="70" spans="1:9" s="6" customFormat="1" ht="21">
      <c r="A70" s="25"/>
      <c r="B70" s="30" t="s">
        <v>71</v>
      </c>
      <c r="C70" s="10"/>
      <c r="D70" s="10"/>
      <c r="E70" s="32"/>
      <c r="F70" s="32"/>
      <c r="G70" s="35"/>
      <c r="I70" s="7"/>
    </row>
    <row r="71" spans="1:7" s="6" customFormat="1" ht="21">
      <c r="A71" s="4"/>
      <c r="B71" s="59" t="s">
        <v>72</v>
      </c>
      <c r="C71" s="32">
        <v>5444.8</v>
      </c>
      <c r="D71" s="10"/>
      <c r="E71" s="32"/>
      <c r="F71" s="32"/>
      <c r="G71" s="32"/>
    </row>
    <row r="72" spans="1:7" s="6" customFormat="1" ht="21">
      <c r="A72" s="4"/>
      <c r="B72" s="59" t="s">
        <v>18</v>
      </c>
      <c r="C72" s="32"/>
      <c r="D72" s="10"/>
      <c r="E72" s="32"/>
      <c r="F72" s="32"/>
      <c r="G72" s="32">
        <f>G64+G66+G67+G68+G69</f>
        <v>26.240000000000013</v>
      </c>
    </row>
    <row r="73" spans="1:7" s="6" customFormat="1" ht="21">
      <c r="A73" s="71" t="s">
        <v>118</v>
      </c>
      <c r="B73" s="71"/>
      <c r="C73" s="71"/>
      <c r="D73" s="71"/>
      <c r="E73" s="71"/>
      <c r="F73" s="71"/>
      <c r="G73" s="71"/>
    </row>
    <row r="74" spans="1:7" s="53" customFormat="1" ht="21">
      <c r="A74" s="72" t="s">
        <v>119</v>
      </c>
      <c r="B74" s="72"/>
      <c r="C74" s="52"/>
      <c r="D74" s="73" t="s">
        <v>120</v>
      </c>
      <c r="E74" s="73"/>
      <c r="F74" s="73"/>
      <c r="G74" s="73"/>
    </row>
    <row r="75" spans="1:7" s="53" customFormat="1" ht="21">
      <c r="A75" s="54"/>
      <c r="B75" s="54"/>
      <c r="C75" s="52"/>
      <c r="D75" s="55"/>
      <c r="E75" s="55"/>
      <c r="F75" s="55"/>
      <c r="G75" s="55"/>
    </row>
    <row r="76" spans="1:7" s="53" customFormat="1" ht="21">
      <c r="A76" s="60" t="s">
        <v>121</v>
      </c>
      <c r="B76" s="60"/>
      <c r="C76" s="60"/>
      <c r="D76" s="60" t="s">
        <v>125</v>
      </c>
      <c r="E76" s="60"/>
      <c r="F76" s="60"/>
      <c r="G76" s="55"/>
    </row>
    <row r="77" spans="1:7" s="53" customFormat="1" ht="21">
      <c r="A77" s="60" t="s">
        <v>122</v>
      </c>
      <c r="B77" s="60"/>
      <c r="C77" s="60"/>
      <c r="D77" s="58" t="s">
        <v>126</v>
      </c>
      <c r="E77" s="58"/>
      <c r="F77" s="58"/>
      <c r="G77" s="57"/>
    </row>
    <row r="78" spans="1:7" s="53" customFormat="1" ht="21">
      <c r="A78" s="61"/>
      <c r="B78" s="61"/>
      <c r="C78" s="61"/>
      <c r="D78" s="61"/>
      <c r="E78" s="61"/>
      <c r="F78" s="61"/>
      <c r="G78" s="55"/>
    </row>
    <row r="79" spans="1:7" s="53" customFormat="1" ht="21">
      <c r="A79" s="60" t="s">
        <v>123</v>
      </c>
      <c r="B79" s="60"/>
      <c r="C79" s="60"/>
      <c r="D79" s="60" t="s">
        <v>127</v>
      </c>
      <c r="E79" s="60"/>
      <c r="F79" s="60"/>
      <c r="G79" s="55"/>
    </row>
    <row r="80" spans="1:7" s="53" customFormat="1" ht="21">
      <c r="A80" s="56"/>
      <c r="B80" s="56"/>
      <c r="C80" s="56"/>
      <c r="D80" s="56"/>
      <c r="E80" s="56"/>
      <c r="F80" s="56"/>
      <c r="G80" s="55"/>
    </row>
    <row r="81" spans="1:7" s="53" customFormat="1" ht="21">
      <c r="A81" s="60" t="s">
        <v>124</v>
      </c>
      <c r="B81" s="60"/>
      <c r="C81" s="60"/>
      <c r="D81" s="60" t="s">
        <v>124</v>
      </c>
      <c r="E81" s="60"/>
      <c r="F81" s="60"/>
      <c r="G81" s="55"/>
    </row>
  </sheetData>
  <sheetProtection/>
  <mergeCells count="24">
    <mergeCell ref="E2:G2"/>
    <mergeCell ref="E1:G1"/>
    <mergeCell ref="E3:G3"/>
    <mergeCell ref="A73:G73"/>
    <mergeCell ref="A74:B74"/>
    <mergeCell ref="D74:G74"/>
    <mergeCell ref="C58:C59"/>
    <mergeCell ref="C62:C63"/>
    <mergeCell ref="C66:C69"/>
    <mergeCell ref="A6:G6"/>
    <mergeCell ref="A7:G7"/>
    <mergeCell ref="A8:G8"/>
    <mergeCell ref="A9:G9"/>
    <mergeCell ref="C46:C48"/>
    <mergeCell ref="C52:C54"/>
    <mergeCell ref="A76:C76"/>
    <mergeCell ref="A77:C77"/>
    <mergeCell ref="A78:C78"/>
    <mergeCell ref="A79:C79"/>
    <mergeCell ref="A81:C81"/>
    <mergeCell ref="D76:F76"/>
    <mergeCell ref="D78:F78"/>
    <mergeCell ref="D79:F79"/>
    <mergeCell ref="D81:F81"/>
  </mergeCells>
  <printOptions/>
  <pageMargins left="0.7874015748031497" right="0.3937007874015748" top="0.32" bottom="0.21" header="0.31496062992125984" footer="0.22"/>
  <pageSetup horizontalDpi="600" verticalDpi="600" orientation="landscape" paperSize="9" scale="51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sarimova</dc:creator>
  <cp:keywords/>
  <dc:description/>
  <cp:lastModifiedBy>УЖХ4</cp:lastModifiedBy>
  <cp:lastPrinted>2018-02-13T03:38:20Z</cp:lastPrinted>
  <dcterms:created xsi:type="dcterms:W3CDTF">2006-12-27T04:46:10Z</dcterms:created>
  <dcterms:modified xsi:type="dcterms:W3CDTF">2018-03-06T10:29:38Z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17429563</vt:i4>
  </property>
  <property fmtid="{D5CDD505-2E9C-101B-9397-08002B2CF9AE}" pid="3" name="_EmailSubject">
    <vt:lpwstr/>
  </property>
  <property fmtid="{D5CDD505-2E9C-101B-9397-08002B2CF9AE}" pid="4" name="_AuthorEmail">
    <vt:lpwstr>tulina@noyabrskadm.ru</vt:lpwstr>
  </property>
  <property fmtid="{D5CDD505-2E9C-101B-9397-08002B2CF9AE}" pid="5" name="_AuthorEmailDisplayName">
    <vt:lpwstr>Елена Тулина</vt:lpwstr>
  </property>
  <property fmtid="{D5CDD505-2E9C-101B-9397-08002B2CF9AE}" pid="6" name="_ReviewingToolsShownOnce">
    <vt:lpwstr/>
  </property>
</Properties>
</file>